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\Desktop\Dursunbey MYO\2025-2026 Ders Planı ve İçerikleri\"/>
    </mc:Choice>
  </mc:AlternateContent>
  <xr:revisionPtr revIDLastSave="0" documentId="13_ncr:1_{C66E368A-F550-4577-B8F0-D9AF9DDFFEF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ürkce" sheetId="5" r:id="rId1"/>
    <sheet name="ingilizce" sheetId="4" r:id="rId2"/>
  </sheets>
  <definedNames>
    <definedName name="Not__Bu_planın_2._sınıf_1._yarıyıl_ve_2.sınıf_2._yarıyıl_dersleri__2014_girişli_öğrenciler_için_de_uygulanacaktır." localSheetId="0">türkce!#REF!</definedName>
    <definedName name="Not__Bu_planın_2._sınıf_1._yarıyıl_ve_2.sınıf_2._yarıyıl_dersleri__2014_girişli_öğrenciler_için_de_uygulanacaktır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4" l="1"/>
  <c r="P17" i="5"/>
  <c r="P30" i="5"/>
  <c r="P13" i="4"/>
  <c r="P13" i="5"/>
  <c r="P12" i="5"/>
  <c r="H43" i="4"/>
  <c r="H42" i="4"/>
  <c r="H41" i="4"/>
  <c r="H40" i="4"/>
  <c r="H39" i="4"/>
  <c r="H38" i="4"/>
  <c r="H37" i="4"/>
  <c r="H36" i="4"/>
  <c r="H35" i="4"/>
  <c r="P18" i="4"/>
  <c r="P16" i="4"/>
  <c r="P15" i="4"/>
  <c r="P14" i="4"/>
  <c r="P12" i="4"/>
  <c r="P11" i="4"/>
  <c r="P10" i="4"/>
  <c r="H14" i="4"/>
  <c r="H13" i="4"/>
  <c r="H12" i="4"/>
  <c r="H11" i="4"/>
  <c r="H10" i="4"/>
  <c r="H53" i="5" l="1"/>
  <c r="H52" i="5"/>
  <c r="H51" i="5"/>
  <c r="H49" i="5"/>
  <c r="H48" i="5"/>
  <c r="H47" i="5"/>
  <c r="I44" i="5"/>
  <c r="F44" i="5"/>
  <c r="E44" i="5"/>
  <c r="H43" i="5"/>
  <c r="H42" i="5"/>
  <c r="H41" i="5"/>
  <c r="H40" i="5"/>
  <c r="H39" i="5"/>
  <c r="H38" i="5"/>
  <c r="H37" i="5"/>
  <c r="H36" i="5"/>
  <c r="P35" i="5"/>
  <c r="H35" i="5"/>
  <c r="P28" i="5"/>
  <c r="P27" i="5"/>
  <c r="P26" i="5"/>
  <c r="Q19" i="5"/>
  <c r="Q23" i="5" s="1"/>
  <c r="O19" i="5"/>
  <c r="N19" i="5"/>
  <c r="N23" i="5" s="1"/>
  <c r="M19" i="5"/>
  <c r="M23" i="5" s="1"/>
  <c r="I19" i="5"/>
  <c r="I23" i="5" s="1"/>
  <c r="F19" i="5"/>
  <c r="F23" i="5" s="1"/>
  <c r="E19" i="5"/>
  <c r="E23" i="5" s="1"/>
  <c r="P18" i="5"/>
  <c r="P16" i="5"/>
  <c r="P15" i="5"/>
  <c r="P14" i="5"/>
  <c r="H14" i="5"/>
  <c r="H13" i="5"/>
  <c r="H12" i="5"/>
  <c r="P11" i="5"/>
  <c r="H11" i="5"/>
  <c r="P10" i="5"/>
  <c r="H10" i="5"/>
  <c r="H53" i="4"/>
  <c r="H52" i="4"/>
  <c r="H51" i="4"/>
  <c r="H50" i="4"/>
  <c r="H49" i="4"/>
  <c r="H48" i="4"/>
  <c r="H47" i="4"/>
  <c r="P29" i="4"/>
  <c r="Q19" i="4"/>
  <c r="N19" i="4"/>
  <c r="M19" i="4"/>
  <c r="H19" i="5" l="1"/>
  <c r="H23" i="5" s="1"/>
  <c r="P19" i="5"/>
  <c r="P23" i="5" s="1"/>
  <c r="H44" i="5"/>
  <c r="P27" i="4"/>
  <c r="Q23" i="4"/>
  <c r="O19" i="4"/>
  <c r="N23" i="4"/>
  <c r="M23" i="4"/>
  <c r="P26" i="4"/>
  <c r="P28" i="4"/>
  <c r="I44" i="4"/>
  <c r="F44" i="4"/>
  <c r="E44" i="4"/>
  <c r="P35" i="4"/>
  <c r="P19" i="4" l="1"/>
  <c r="P23" i="4" s="1"/>
  <c r="H44" i="4"/>
  <c r="F19" i="4"/>
  <c r="F23" i="4"/>
  <c r="H23" i="4"/>
  <c r="H19" i="4"/>
  <c r="I19" i="4"/>
  <c r="I23" i="4"/>
  <c r="E19" i="4"/>
  <c r="E23" i="4"/>
</calcChain>
</file>

<file path=xl/sharedStrings.xml><?xml version="1.0" encoding="utf-8"?>
<sst xmlns="http://schemas.openxmlformats.org/spreadsheetml/2006/main" count="373" uniqueCount="175">
  <si>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</si>
  <si>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</si>
  <si>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</si>
  <si>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</si>
  <si>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</si>
  <si>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</si>
  <si>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</si>
  <si>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</si>
  <si>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</si>
  <si>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</si>
  <si>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</si>
  <si>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</si>
  <si>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</si>
  <si>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</si>
  <si>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</si>
  <si>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</si>
  <si>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</si>
  <si>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</si>
  <si>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</si>
  <si>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</si>
  <si>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</si>
  <si>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YDI1101</t>
  </si>
  <si>
    <t>YDI1201</t>
  </si>
  <si>
    <t>2. SINIF 1. YARIYIL SEÇMELİ DERSLERİ</t>
  </si>
  <si>
    <t>C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</si>
  <si>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</si>
  <si>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</si>
  <si>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</si>
  <si>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</si>
  <si>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</si>
  <si>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</si>
  <si>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İNŞAAT BÖLÜMÜ</t>
  </si>
  <si>
    <t>Teknik Resim</t>
  </si>
  <si>
    <t>Meslek Etiği</t>
  </si>
  <si>
    <t>Mesleki Matematik</t>
  </si>
  <si>
    <t>Matematik-1</t>
  </si>
  <si>
    <t>Matematik-2</t>
  </si>
  <si>
    <t>İletişim</t>
  </si>
  <si>
    <t>Araştırma Yöntem ve Teknikleri</t>
  </si>
  <si>
    <t>DURSUNBEY MESLEK YÜKSEKOKULU</t>
  </si>
  <si>
    <t>KATEGORİ</t>
  </si>
  <si>
    <t>Seçmeli</t>
  </si>
  <si>
    <t>CATEGORY</t>
  </si>
  <si>
    <t>Compulsory</t>
  </si>
  <si>
    <t>E</t>
  </si>
  <si>
    <t>Elective</t>
  </si>
  <si>
    <t>İnşaat Bölüm Başkanı</t>
  </si>
  <si>
    <t>Head of Construction Department</t>
  </si>
  <si>
    <t xml:space="preserve">      T.C.</t>
  </si>
  <si>
    <t xml:space="preserve">Müdür Yardımcısı </t>
  </si>
  <si>
    <t>Asistant Director</t>
  </si>
  <si>
    <t>Girişimcilik</t>
  </si>
  <si>
    <t>İş Sağlığı ve Güvenliği</t>
  </si>
  <si>
    <t>İşletmede Mesleki Eğitim</t>
  </si>
  <si>
    <t>Meslek Resim</t>
  </si>
  <si>
    <t>Zorunlu</t>
  </si>
  <si>
    <t>Kariyer Planlama</t>
  </si>
  <si>
    <t>1. SINIF 2. YARIYIL SEÇMELİ DERSLERİ</t>
  </si>
  <si>
    <t xml:space="preserve">   T.C.</t>
  </si>
  <si>
    <t>BALIKESİR UNIVERSITY</t>
  </si>
  <si>
    <t>DURSUNBEY VOCATIONAL SCHOOL</t>
  </si>
  <si>
    <t xml:space="preserve">DEPARTMENT OF CONSTRUCTION 
</t>
  </si>
  <si>
    <t>1st YEAR 1st SEMESTER</t>
  </si>
  <si>
    <t>1st YEAR 2nd SEMESTER</t>
  </si>
  <si>
    <t>COURSE CODE</t>
  </si>
  <si>
    <t>COURSE</t>
  </si>
  <si>
    <t>Category</t>
  </si>
  <si>
    <t>P</t>
  </si>
  <si>
    <t>TOTAL</t>
  </si>
  <si>
    <t>TOTAL CREDİTS</t>
  </si>
  <si>
    <t>Mathematics-1</t>
  </si>
  <si>
    <t>Technical Drawing</t>
  </si>
  <si>
    <t>Strength of Materials</t>
  </si>
  <si>
    <t>Turkish Language-1</t>
  </si>
  <si>
    <t>English-1</t>
  </si>
  <si>
    <t>Ataturk’s Principals and 
History of Revolution-1</t>
  </si>
  <si>
    <t>Mathematics-2</t>
  </si>
  <si>
    <t>Computer Aided Drawing</t>
  </si>
  <si>
    <t>Structural Drawing</t>
  </si>
  <si>
    <t>Career Planning</t>
  </si>
  <si>
    <t>Turkish Language-2</t>
  </si>
  <si>
    <t>English-2</t>
  </si>
  <si>
    <t>Ataturk’s Principals and 
History of Revolution-2</t>
  </si>
  <si>
    <t>2nd YEAR 1st SEMESTER</t>
  </si>
  <si>
    <t>2nd YEAR 2nd SEMESTER</t>
  </si>
  <si>
    <t>Cost and Quantity 
Survey of Construction</t>
  </si>
  <si>
    <t>Computer Aided Design</t>
  </si>
  <si>
    <t>Entrepreneurship</t>
  </si>
  <si>
    <t xml:space="preserve">Investigation Methods and Techniques </t>
  </si>
  <si>
    <t>2nd YEAR 1st SEMESTER ELECTIVE COURSES</t>
  </si>
  <si>
    <t>1st YEAR 2nd SEMESTER ELECTIVE COURSES</t>
  </si>
  <si>
    <t>Communication</t>
  </si>
  <si>
    <t>Professional Ethics</t>
  </si>
  <si>
    <t>Vocational Mathematics</t>
  </si>
  <si>
    <t>Vocational Training Education</t>
  </si>
  <si>
    <t>Seçmeli ders 1</t>
  </si>
  <si>
    <t>Seçmeli ders 3</t>
  </si>
  <si>
    <t>Seçmeli ders 2</t>
  </si>
  <si>
    <t>ELECTIVE COURSE-1</t>
  </si>
  <si>
    <t>ELECTIVE COURSE-2</t>
  </si>
  <si>
    <t>ELECTIVE COURSE-3</t>
  </si>
  <si>
    <t>Construction Technology</t>
  </si>
  <si>
    <t>Soil Mechanics</t>
  </si>
  <si>
    <t>2025 – 2026 ACADEMIC YEAR COURSE PLAN</t>
  </si>
  <si>
    <t>Occupational Health and Safety</t>
  </si>
  <si>
    <t>Seçmeli ders 4</t>
  </si>
  <si>
    <t>Seçmeli ders 5</t>
  </si>
  <si>
    <t>Yapı Tesisatları</t>
  </si>
  <si>
    <t>Su Yapıları ve Atık Sular</t>
  </si>
  <si>
    <t>ELECTIVE COURSE-4</t>
  </si>
  <si>
    <t>Building Installation</t>
  </si>
  <si>
    <t>Water Construction and Waste Waters</t>
  </si>
  <si>
    <t>ELECTIVE COURSE-5</t>
  </si>
  <si>
    <t>Artificial Intelligence</t>
  </si>
  <si>
    <t xml:space="preserve"> </t>
  </si>
  <si>
    <t>Lecturer Dr. Doğan AKDEMİR</t>
  </si>
  <si>
    <t xml:space="preserve"> Öğr. Gör. Dr. Doğan AKDEMİR</t>
  </si>
  <si>
    <t>YEŞİL ve EKOLOJİK BİNA TEKNİKERLİĞİ PROGRAMI</t>
  </si>
  <si>
    <t>Yapay Zeka</t>
  </si>
  <si>
    <t>YBT1101</t>
  </si>
  <si>
    <t>YBT1102</t>
  </si>
  <si>
    <t>YBT1103</t>
  </si>
  <si>
    <t>YBT1104</t>
  </si>
  <si>
    <t>YBT1105</t>
  </si>
  <si>
    <t>YBT1106</t>
  </si>
  <si>
    <t>YBT1107</t>
  </si>
  <si>
    <t>YBT1201</t>
  </si>
  <si>
    <t>YBT1202</t>
  </si>
  <si>
    <t>YBT1203</t>
  </si>
  <si>
    <t>YBT1205</t>
  </si>
  <si>
    <t>YBT1206</t>
  </si>
  <si>
    <t>YBT1207</t>
  </si>
  <si>
    <t>YBT2101</t>
  </si>
  <si>
    <t>YBT2102</t>
  </si>
  <si>
    <t>YBT2103</t>
  </si>
  <si>
    <t>YBT2104</t>
  </si>
  <si>
    <t>YBT2105</t>
  </si>
  <si>
    <t>YBT2106</t>
  </si>
  <si>
    <t>YBT2107</t>
  </si>
  <si>
    <t>YBT2108</t>
  </si>
  <si>
    <t>YBT2109</t>
  </si>
  <si>
    <t>YBT2110</t>
  </si>
  <si>
    <t>YBT2201</t>
  </si>
  <si>
    <t>YBT2111</t>
  </si>
  <si>
    <t>Yapı Metraj ve Maliyeti</t>
  </si>
  <si>
    <t>Akıllı Bina Sistemleri</t>
  </si>
  <si>
    <t>Bilgisayar Destekli Tasarım</t>
  </si>
  <si>
    <t xml:space="preserve">Bilgisayar Destekli Çizim </t>
  </si>
  <si>
    <t>Mukavemet</t>
  </si>
  <si>
    <t>Sürdürülebilir ve Ekolojik Yapı Malzemeleri</t>
  </si>
  <si>
    <t>Yapı Teknolojisi</t>
  </si>
  <si>
    <t>Yeşil ve Ekolojik Binalara Giriş</t>
  </si>
  <si>
    <t>Ekolojik Bina Tasarım İlkeleri</t>
  </si>
  <si>
    <t>Yenilenebilir Enerji Kaynakları</t>
  </si>
  <si>
    <t>Zemin Mekaniği</t>
  </si>
  <si>
    <t>Sürdürülebilir Peyzaj Yaklaşımları</t>
  </si>
  <si>
    <t>Sustainable and Ecological Building Materials</t>
  </si>
  <si>
    <t>Introduction to Green and Ecological Buildings</t>
  </si>
  <si>
    <t>Renewable Energy Resources</t>
  </si>
  <si>
    <t>Principles of Ecological Building Desing</t>
  </si>
  <si>
    <t>Smart Building Systems</t>
  </si>
  <si>
    <t>Sustainable Lanscape Approachs</t>
  </si>
  <si>
    <t>Lecturer Mehmet Rıfkı DURMUŞ</t>
  </si>
  <si>
    <t xml:space="preserve"> Öğr. Gör. Mehmet Rıfkı DURMUŞ</t>
  </si>
  <si>
    <t>2025-2026 EĞİTİM-ÖĞRETİM YILI DERS PLANI</t>
  </si>
  <si>
    <t>GREEN AND ECOLOGICAL BUILDING TECHNOLOGY PROGRAMME</t>
  </si>
  <si>
    <t>INS2201</t>
  </si>
  <si>
    <t>KRY1201</t>
  </si>
  <si>
    <t>YBT1204</t>
  </si>
  <si>
    <t>YBT1208</t>
  </si>
  <si>
    <t>YBT1209</t>
  </si>
  <si>
    <t>Ölçme Bilgisi</t>
  </si>
  <si>
    <t>İlk Yardım</t>
  </si>
  <si>
    <t>First Aid</t>
  </si>
  <si>
    <t>Measurement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</si>
</sst>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b/>
      <sz val="11"/>
      <color indexed="8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sz val="9"/>
      <name val="Arial"/>
      <family val="2"/>
      <charset val="162"/>
    </font>
    <font>
      <sz val="10"/>
      <name val="Arial Tur"/>
      <charset val="162"/>
    </font>
    <font>
      <sz val="8"/>
      <name val="Arial Tur"/>
      <charset val="162"/>
    </font>
    <font>
      <b/>
      <u/>
      <sz val="8"/>
      <color indexed="8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</font>
    <font>
      <sz val="10"/>
      <name val="Arial"/>
      <family val="2"/>
    </font>
    <font>
      <sz val="8"/>
      <color indexed="8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8"/>
      <name val="Calibri"/>
      <family val="2"/>
      <charset val="162"/>
    </font>
    <font>
      <b/>
      <sz val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2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5" xfId="0" applyBorder="1"/>
    <xf numFmtId="0" fontId="0" fillId="0" borderId="13" xfId="0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6" fillId="0" borderId="26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/>
    <xf numFmtId="0" fontId="8" fillId="0" borderId="17" xfId="0" applyFont="1" applyBorder="1" applyAlignment="1">
      <alignment vertical="center"/>
    </xf>
    <xf numFmtId="0" fontId="14" fillId="0" borderId="26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2" borderId="29" xfId="0" applyFont="1" applyFill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14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29" xfId="0" applyFont="1" applyBorder="1" applyAlignment="1">
      <alignment horizontal="left"/>
    </xf>
    <xf numFmtId="0" fontId="0" fillId="2" borderId="24" xfId="0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3" fillId="0" borderId="17" xfId="0" applyFont="1" applyBorder="1"/>
    <xf numFmtId="0" fontId="11" fillId="0" borderId="16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26" xfId="0" applyFont="1" applyBorder="1"/>
    <xf numFmtId="0" fontId="17" fillId="0" borderId="1" xfId="0" applyFont="1" applyBorder="1" applyAlignment="1">
      <alignment wrapText="1" shrinkToFit="1"/>
    </xf>
    <xf numFmtId="0" fontId="0" fillId="0" borderId="35" xfId="0" applyBorder="1" applyAlignment="1">
      <alignment horizontal="center"/>
    </xf>
    <xf numFmtId="0" fontId="13" fillId="0" borderId="1" xfId="0" applyFont="1" applyBorder="1" applyAlignment="1">
      <alignment wrapText="1" shrinkToFit="1"/>
    </xf>
    <xf numFmtId="0" fontId="0" fillId="0" borderId="12" xfId="0" applyBorder="1" applyAlignment="1">
      <alignment horizontal="center"/>
    </xf>
    <xf numFmtId="0" fontId="5" fillId="0" borderId="16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" fillId="0" borderId="15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/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34" xfId="0" applyFont="1" applyBorder="1" applyAlignment="1">
      <alignment horizontal="center" vertical="center" wrapText="1"/>
    </xf>
    <xf numFmtId="0" fontId="14" fillId="0" borderId="16" xfId="0" applyFont="1" applyBorder="1"/>
    <xf numFmtId="0" fontId="1" fillId="0" borderId="34" xfId="0" applyFont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9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8" fillId="0" borderId="12" xfId="0" applyFont="1" applyBorder="1"/>
    <xf numFmtId="0" fontId="13" fillId="0" borderId="9" xfId="0" applyFont="1" applyBorder="1"/>
    <xf numFmtId="0" fontId="8" fillId="0" borderId="9" xfId="0" applyFont="1" applyBorder="1"/>
    <xf numFmtId="0" fontId="5" fillId="0" borderId="9" xfId="0" applyFont="1" applyBorder="1"/>
    <xf numFmtId="0" fontId="14" fillId="0" borderId="9" xfId="0" applyFont="1" applyBorder="1"/>
    <xf numFmtId="0" fontId="0" fillId="2" borderId="9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" xfId="0" applyBorder="1"/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6" xfId="0" applyBorder="1" applyAlignment="1">
      <alignment horizontal="center"/>
    </xf>
    <xf numFmtId="0" fontId="14" fillId="0" borderId="2" xfId="0" applyFont="1" applyBorder="1" applyAlignment="1">
      <alignment horizontal="left" vertical="top"/>
    </xf>
    <xf numFmtId="0" fontId="14" fillId="0" borderId="35" xfId="0" applyFont="1" applyBorder="1" applyAlignment="1">
      <alignment horizontal="center" vertical="top"/>
    </xf>
    <xf numFmtId="0" fontId="0" fillId="0" borderId="12" xfId="0" applyBorder="1"/>
    <xf numFmtId="0" fontId="0" fillId="0" borderId="24" xfId="0" applyBorder="1"/>
    <xf numFmtId="0" fontId="14" fillId="0" borderId="16" xfId="0" applyFont="1" applyBorder="1" applyAlignment="1">
      <alignment horizontal="center" vertical="top"/>
    </xf>
    <xf numFmtId="0" fontId="0" fillId="0" borderId="20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11" xfId="0" applyBorder="1"/>
    <xf numFmtId="0" fontId="0" fillId="0" borderId="7" xfId="0" applyBorder="1"/>
    <xf numFmtId="0" fontId="0" fillId="0" borderId="5" xfId="0" applyBorder="1"/>
    <xf numFmtId="0" fontId="0" fillId="0" borderId="36" xfId="0" applyBorder="1" applyAlignment="1">
      <alignment horizontal="center"/>
    </xf>
    <xf numFmtId="0" fontId="14" fillId="0" borderId="1" xfId="0" applyFont="1" applyBorder="1"/>
    <xf numFmtId="0" fontId="0" fillId="0" borderId="2" xfId="0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8" fillId="0" borderId="3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0" fillId="0" borderId="39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tabSelected="1" topLeftCell="C1" zoomScaleNormal="100" workbookViewId="0">
      <selection activeCell="K43" sqref="K43"/>
    </sheetView>
  </sheetViews>
  <sheetFormatPr defaultRowHeight="12.75" x14ac:dyDescent="0.2"/>
  <cols>
    <col min="1" max="1" width="4" customWidth="1"/>
    <col min="2" max="2" width="11" customWidth="1"/>
    <col min="3" max="3" width="38.5703125" customWidth="1"/>
    <col min="4" max="4" width="8.42578125" style="1" customWidth="1"/>
    <col min="5" max="5" width="3.85546875" customWidth="1"/>
    <col min="6" max="7" width="3.7109375" customWidth="1"/>
    <col min="8" max="8" width="4.42578125" customWidth="1"/>
    <col min="9" max="9" width="5.85546875" customWidth="1"/>
    <col min="10" max="10" width="9.85546875" customWidth="1"/>
    <col min="11" max="11" width="28.28515625" customWidth="1"/>
    <col min="12" max="12" width="8.42578125" style="1" customWidth="1"/>
    <col min="13" max="13" width="3.7109375" customWidth="1"/>
    <col min="14" max="15" width="3.85546875" customWidth="1"/>
    <col min="16" max="16" width="4.5703125" customWidth="1"/>
    <col min="17" max="17" width="5.7109375" customWidth="1"/>
  </cols>
  <sheetData>
    <row r="1" spans="2:17" x14ac:dyDescent="0.2">
      <c r="I1" s="2" t="s">
        <v>48</v>
      </c>
      <c r="J1" s="2"/>
    </row>
    <row r="2" spans="2:17" x14ac:dyDescent="0.2">
      <c r="B2" s="191" t="s">
        <v>5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2:17" x14ac:dyDescent="0.2">
      <c r="B3" s="191" t="s">
        <v>39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2:17" x14ac:dyDescent="0.2">
      <c r="B4" s="191" t="s">
        <v>31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2:17" x14ac:dyDescent="0.2">
      <c r="B5" s="191" t="s">
        <v>117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2:17" x14ac:dyDescent="0.2">
      <c r="B6" s="191" t="s">
        <v>164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2:17" ht="13.5" thickBot="1" x14ac:dyDescent="0.25">
      <c r="B7" s="33"/>
      <c r="C7" s="33"/>
      <c r="D7" s="33"/>
      <c r="E7" s="33"/>
      <c r="F7" s="33"/>
      <c r="G7" s="33"/>
      <c r="H7" s="33"/>
      <c r="I7" s="33"/>
      <c r="J7" s="86"/>
      <c r="K7" s="85"/>
      <c r="L7" s="86"/>
      <c r="M7" s="86"/>
      <c r="N7" s="86"/>
      <c r="O7" s="86"/>
      <c r="P7" s="86"/>
      <c r="Q7" s="86"/>
    </row>
    <row r="8" spans="2:17" s="2" customFormat="1" ht="13.5" thickBot="1" x14ac:dyDescent="0.25">
      <c r="B8" s="188" t="s">
        <v>6</v>
      </c>
      <c r="C8" s="189"/>
      <c r="D8" s="189"/>
      <c r="E8" s="189"/>
      <c r="F8" s="189"/>
      <c r="G8" s="189"/>
      <c r="H8" s="189"/>
      <c r="I8" s="190"/>
      <c r="J8" s="188" t="s">
        <v>7</v>
      </c>
      <c r="K8" s="189"/>
      <c r="L8" s="189"/>
      <c r="M8" s="189"/>
      <c r="N8" s="189"/>
      <c r="O8" s="189"/>
      <c r="P8" s="189"/>
      <c r="Q8" s="190"/>
    </row>
    <row r="9" spans="2:17" s="2" customFormat="1" ht="27" customHeight="1" thickBot="1" x14ac:dyDescent="0.25">
      <c r="B9" s="125" t="s">
        <v>0</v>
      </c>
      <c r="C9" s="81" t="s">
        <v>1</v>
      </c>
      <c r="D9" s="9" t="s">
        <v>17</v>
      </c>
      <c r="E9" s="9" t="s">
        <v>2</v>
      </c>
      <c r="F9" s="78" t="s">
        <v>3</v>
      </c>
      <c r="G9" s="9" t="s">
        <v>20</v>
      </c>
      <c r="H9" s="9" t="s">
        <v>4</v>
      </c>
      <c r="I9" s="82" t="s">
        <v>8</v>
      </c>
      <c r="J9" s="80" t="s">
        <v>0</v>
      </c>
      <c r="K9" s="81" t="s">
        <v>1</v>
      </c>
      <c r="L9" s="9" t="s">
        <v>17</v>
      </c>
      <c r="M9" s="79" t="s">
        <v>2</v>
      </c>
      <c r="N9" s="9" t="s">
        <v>3</v>
      </c>
      <c r="O9" s="9" t="s">
        <v>20</v>
      </c>
      <c r="P9" s="9" t="s">
        <v>4</v>
      </c>
      <c r="Q9" s="81" t="s">
        <v>8</v>
      </c>
    </row>
    <row r="10" spans="2:17" x14ac:dyDescent="0.2">
      <c r="B10" s="17" t="s">
        <v>119</v>
      </c>
      <c r="C10" s="151" t="s">
        <v>35</v>
      </c>
      <c r="D10" s="17" t="s">
        <v>18</v>
      </c>
      <c r="E10" s="17">
        <v>3</v>
      </c>
      <c r="F10" s="103">
        <v>0</v>
      </c>
      <c r="G10" s="17">
        <v>0</v>
      </c>
      <c r="H10" s="62">
        <f>E10+F10/2</f>
        <v>3</v>
      </c>
      <c r="I10" s="103">
        <v>4</v>
      </c>
      <c r="J10" s="24" t="s">
        <v>126</v>
      </c>
      <c r="K10" s="145" t="s">
        <v>36</v>
      </c>
      <c r="L10" s="24" t="s">
        <v>18</v>
      </c>
      <c r="M10" s="24">
        <v>4</v>
      </c>
      <c r="N10" s="24">
        <v>0</v>
      </c>
      <c r="O10" s="24">
        <v>0</v>
      </c>
      <c r="P10" s="24">
        <f t="shared" ref="P10:P11" si="0">M10+N10/2</f>
        <v>4</v>
      </c>
      <c r="Q10" s="16">
        <v>3</v>
      </c>
    </row>
    <row r="11" spans="2:17" x14ac:dyDescent="0.2">
      <c r="B11" s="16" t="s">
        <v>120</v>
      </c>
      <c r="C11" s="145" t="s">
        <v>32</v>
      </c>
      <c r="D11" s="16" t="s">
        <v>18</v>
      </c>
      <c r="E11" s="16">
        <v>2</v>
      </c>
      <c r="F11" s="64">
        <v>2</v>
      </c>
      <c r="G11" s="16">
        <v>0</v>
      </c>
      <c r="H11" s="62">
        <f>E11+F11/2</f>
        <v>3</v>
      </c>
      <c r="I11" s="64">
        <v>4</v>
      </c>
      <c r="J11" s="16" t="s">
        <v>127</v>
      </c>
      <c r="K11" s="126" t="s">
        <v>107</v>
      </c>
      <c r="L11" s="16" t="s">
        <v>18</v>
      </c>
      <c r="M11" s="16">
        <v>3</v>
      </c>
      <c r="N11" s="16">
        <v>0</v>
      </c>
      <c r="O11" s="16">
        <v>0</v>
      </c>
      <c r="P11" s="16">
        <f t="shared" si="0"/>
        <v>3</v>
      </c>
      <c r="Q11" s="16">
        <v>2</v>
      </c>
    </row>
    <row r="12" spans="2:17" x14ac:dyDescent="0.2">
      <c r="B12" s="16" t="s">
        <v>121</v>
      </c>
      <c r="C12" s="145" t="s">
        <v>149</v>
      </c>
      <c r="D12" s="16" t="s">
        <v>18</v>
      </c>
      <c r="E12" s="16">
        <v>3</v>
      </c>
      <c r="F12" s="64">
        <v>0</v>
      </c>
      <c r="G12" s="16">
        <v>0</v>
      </c>
      <c r="H12" s="62">
        <f>E12+F12/2</f>
        <v>3</v>
      </c>
      <c r="I12" s="64">
        <v>3</v>
      </c>
      <c r="J12" s="24" t="s">
        <v>128</v>
      </c>
      <c r="K12" s="5" t="s">
        <v>147</v>
      </c>
      <c r="L12" s="16" t="s">
        <v>18</v>
      </c>
      <c r="M12" s="24">
        <v>1</v>
      </c>
      <c r="N12" s="24">
        <v>2</v>
      </c>
      <c r="O12" s="24">
        <v>0</v>
      </c>
      <c r="P12" s="24">
        <f>M12+N12/2</f>
        <v>2</v>
      </c>
      <c r="Q12" s="24">
        <v>2</v>
      </c>
    </row>
    <row r="13" spans="2:17" x14ac:dyDescent="0.2">
      <c r="B13" s="16" t="s">
        <v>122</v>
      </c>
      <c r="C13" s="145" t="s">
        <v>150</v>
      </c>
      <c r="D13" s="24" t="s">
        <v>18</v>
      </c>
      <c r="E13" s="16">
        <v>4</v>
      </c>
      <c r="F13" s="16">
        <v>0</v>
      </c>
      <c r="G13" s="16">
        <v>0</v>
      </c>
      <c r="H13" s="16">
        <f>E13+F13/2</f>
        <v>4</v>
      </c>
      <c r="I13" s="16">
        <v>4</v>
      </c>
      <c r="J13" s="16" t="s">
        <v>167</v>
      </c>
      <c r="K13" s="5" t="s">
        <v>56</v>
      </c>
      <c r="L13" s="16" t="s">
        <v>18</v>
      </c>
      <c r="M13" s="16">
        <v>1</v>
      </c>
      <c r="N13" s="16">
        <v>0</v>
      </c>
      <c r="O13" s="16">
        <v>0</v>
      </c>
      <c r="P13" s="16">
        <f t="shared" ref="P13" si="1">M13+N13/2</f>
        <v>1</v>
      </c>
      <c r="Q13" s="16">
        <v>2</v>
      </c>
    </row>
    <row r="14" spans="2:17" s="14" customFormat="1" x14ac:dyDescent="0.2">
      <c r="B14" s="16" t="s">
        <v>123</v>
      </c>
      <c r="C14" s="14" t="s">
        <v>151</v>
      </c>
      <c r="D14" s="16" t="s">
        <v>18</v>
      </c>
      <c r="E14" s="62">
        <v>3</v>
      </c>
      <c r="F14" s="63">
        <v>0</v>
      </c>
      <c r="G14" s="62">
        <v>0</v>
      </c>
      <c r="H14" s="62">
        <f>E14+F14/2</f>
        <v>3</v>
      </c>
      <c r="I14" s="63">
        <v>3</v>
      </c>
      <c r="J14" s="24"/>
      <c r="K14" s="5" t="s">
        <v>95</v>
      </c>
      <c r="L14" s="16" t="s">
        <v>19</v>
      </c>
      <c r="M14" s="153">
        <v>1</v>
      </c>
      <c r="N14" s="153">
        <v>2</v>
      </c>
      <c r="O14" s="153">
        <v>0</v>
      </c>
      <c r="P14" s="24">
        <f>M14+N14/2</f>
        <v>2</v>
      </c>
      <c r="Q14" s="153">
        <v>3</v>
      </c>
    </row>
    <row r="15" spans="2:17" s="14" customFormat="1" x14ac:dyDescent="0.2">
      <c r="B15" s="16" t="s">
        <v>124</v>
      </c>
      <c r="C15" s="154" t="s">
        <v>148</v>
      </c>
      <c r="D15" s="16" t="s">
        <v>18</v>
      </c>
      <c r="E15" s="16">
        <v>3</v>
      </c>
      <c r="F15" s="64">
        <v>0</v>
      </c>
      <c r="G15" s="16">
        <v>0</v>
      </c>
      <c r="H15" s="16">
        <v>3</v>
      </c>
      <c r="I15" s="64">
        <v>3</v>
      </c>
      <c r="J15" s="16"/>
      <c r="K15" s="5" t="s">
        <v>97</v>
      </c>
      <c r="L15" s="16" t="s">
        <v>19</v>
      </c>
      <c r="M15" s="16">
        <v>1</v>
      </c>
      <c r="N15" s="16">
        <v>2</v>
      </c>
      <c r="O15" s="16">
        <v>0</v>
      </c>
      <c r="P15" s="16">
        <f>M15+N15/2</f>
        <v>2</v>
      </c>
      <c r="Q15" s="16">
        <v>3</v>
      </c>
    </row>
    <row r="16" spans="2:17" x14ac:dyDescent="0.2">
      <c r="B16" s="16" t="s">
        <v>125</v>
      </c>
      <c r="C16" s="145" t="s">
        <v>52</v>
      </c>
      <c r="D16" s="24" t="s">
        <v>18</v>
      </c>
      <c r="E16" s="24">
        <v>3</v>
      </c>
      <c r="F16" s="24">
        <v>0</v>
      </c>
      <c r="G16" s="24">
        <v>0</v>
      </c>
      <c r="H16" s="24">
        <v>3</v>
      </c>
      <c r="I16" s="24">
        <v>3</v>
      </c>
      <c r="J16" s="16"/>
      <c r="K16" s="155" t="s">
        <v>96</v>
      </c>
      <c r="L16" s="16" t="s">
        <v>19</v>
      </c>
      <c r="M16" s="16">
        <v>1</v>
      </c>
      <c r="N16" s="16">
        <v>2</v>
      </c>
      <c r="O16" s="16">
        <v>0</v>
      </c>
      <c r="P16" s="16">
        <f>M16+N16/2</f>
        <v>2</v>
      </c>
      <c r="Q16" s="16">
        <v>3</v>
      </c>
    </row>
    <row r="17" spans="1:17" x14ac:dyDescent="0.2">
      <c r="B17" s="24"/>
      <c r="D17" s="24"/>
      <c r="E17" s="24"/>
      <c r="F17" s="24"/>
      <c r="G17" s="24"/>
      <c r="H17" s="24"/>
      <c r="I17" s="24"/>
      <c r="J17" s="24"/>
      <c r="K17" s="83" t="s">
        <v>105</v>
      </c>
      <c r="L17" s="24" t="s">
        <v>19</v>
      </c>
      <c r="M17" s="16">
        <v>1</v>
      </c>
      <c r="N17" s="16">
        <v>2</v>
      </c>
      <c r="O17" s="16">
        <v>0</v>
      </c>
      <c r="P17" s="16">
        <f>M17+N17/2</f>
        <v>2</v>
      </c>
      <c r="Q17" s="16">
        <v>3</v>
      </c>
    </row>
    <row r="18" spans="1:17" ht="13.5" thickBot="1" x14ac:dyDescent="0.25">
      <c r="B18" s="156"/>
      <c r="D18" s="24"/>
      <c r="E18" s="24"/>
      <c r="F18" s="24"/>
      <c r="G18" s="24"/>
      <c r="H18" s="24"/>
      <c r="I18" s="24"/>
      <c r="J18" s="24"/>
      <c r="K18" s="147" t="s">
        <v>106</v>
      </c>
      <c r="L18" s="24" t="s">
        <v>19</v>
      </c>
      <c r="M18" s="24">
        <v>1</v>
      </c>
      <c r="N18" s="24">
        <v>2</v>
      </c>
      <c r="O18" s="24">
        <v>0</v>
      </c>
      <c r="P18" s="24">
        <f>M18+N18/2</f>
        <v>2</v>
      </c>
      <c r="Q18" s="24">
        <v>3</v>
      </c>
    </row>
    <row r="19" spans="1:17" s="15" customFormat="1" ht="15.75" customHeight="1" thickBot="1" x14ac:dyDescent="0.25">
      <c r="B19" s="178" t="s">
        <v>9</v>
      </c>
      <c r="C19" s="179"/>
      <c r="D19" s="180"/>
      <c r="E19" s="9">
        <f>SUM(E10:E18)</f>
        <v>21</v>
      </c>
      <c r="F19" s="9">
        <f>SUM(F10:F18)</f>
        <v>2</v>
      </c>
      <c r="G19" s="9">
        <v>0</v>
      </c>
      <c r="H19" s="25">
        <f>SUM(H10:H16)</f>
        <v>22</v>
      </c>
      <c r="I19" s="25">
        <f>SUM(I10:I18)</f>
        <v>24</v>
      </c>
      <c r="J19" s="181" t="s">
        <v>9</v>
      </c>
      <c r="K19" s="179"/>
      <c r="L19" s="180"/>
      <c r="M19" s="9">
        <f>SUM(M10:M18)</f>
        <v>14</v>
      </c>
      <c r="N19" s="9">
        <f>SUM(N10:N18)</f>
        <v>12</v>
      </c>
      <c r="O19" s="9">
        <f>SUM(O10:O14)</f>
        <v>0</v>
      </c>
      <c r="P19" s="25">
        <f>SUM(P10:P18)</f>
        <v>20</v>
      </c>
      <c r="Q19" s="25">
        <f>SUM(Q10:Q18)</f>
        <v>24</v>
      </c>
    </row>
    <row r="20" spans="1:17" x14ac:dyDescent="0.2">
      <c r="B20" s="62" t="s">
        <v>10</v>
      </c>
      <c r="C20" s="157" t="s">
        <v>25</v>
      </c>
      <c r="D20" s="105" t="s">
        <v>18</v>
      </c>
      <c r="E20" s="106">
        <v>2</v>
      </c>
      <c r="F20" s="107">
        <v>0</v>
      </c>
      <c r="G20" s="106">
        <v>0</v>
      </c>
      <c r="H20" s="106">
        <v>2</v>
      </c>
      <c r="I20" s="108">
        <v>2</v>
      </c>
      <c r="J20" s="17" t="s">
        <v>12</v>
      </c>
      <c r="K20" s="141" t="s">
        <v>28</v>
      </c>
      <c r="L20" s="105" t="s">
        <v>18</v>
      </c>
      <c r="M20" s="106">
        <v>2</v>
      </c>
      <c r="N20" s="106">
        <v>0</v>
      </c>
      <c r="O20" s="106">
        <v>0</v>
      </c>
      <c r="P20" s="106">
        <v>2</v>
      </c>
      <c r="Q20" s="108">
        <v>2</v>
      </c>
    </row>
    <row r="21" spans="1:17" x14ac:dyDescent="0.2">
      <c r="B21" s="16" t="s">
        <v>11</v>
      </c>
      <c r="C21" s="158" t="s">
        <v>26</v>
      </c>
      <c r="D21" s="109" t="s">
        <v>18</v>
      </c>
      <c r="E21" s="109">
        <v>2</v>
      </c>
      <c r="F21" s="110">
        <v>0</v>
      </c>
      <c r="G21" s="109">
        <v>0</v>
      </c>
      <c r="H21" s="109">
        <v>2</v>
      </c>
      <c r="I21" s="111">
        <v>2</v>
      </c>
      <c r="J21" s="16" t="s">
        <v>13</v>
      </c>
      <c r="K21" s="159" t="s">
        <v>29</v>
      </c>
      <c r="L21" s="109" t="s">
        <v>18</v>
      </c>
      <c r="M21" s="109">
        <v>2</v>
      </c>
      <c r="N21" s="109">
        <v>0</v>
      </c>
      <c r="O21" s="109">
        <v>0</v>
      </c>
      <c r="P21" s="109">
        <v>2</v>
      </c>
      <c r="Q21" s="111">
        <v>2</v>
      </c>
    </row>
    <row r="22" spans="1:17" ht="13.5" thickBot="1" x14ac:dyDescent="0.25">
      <c r="B22" s="24" t="s">
        <v>21</v>
      </c>
      <c r="C22" s="152" t="s">
        <v>27</v>
      </c>
      <c r="D22" s="112" t="s">
        <v>18</v>
      </c>
      <c r="E22" s="112">
        <v>2</v>
      </c>
      <c r="F22" s="113">
        <v>0</v>
      </c>
      <c r="G22" s="112">
        <v>0</v>
      </c>
      <c r="H22" s="112">
        <v>2</v>
      </c>
      <c r="I22" s="114">
        <v>2</v>
      </c>
      <c r="J22" s="24" t="s">
        <v>22</v>
      </c>
      <c r="K22" s="147" t="s">
        <v>30</v>
      </c>
      <c r="L22" s="112" t="s">
        <v>18</v>
      </c>
      <c r="M22" s="112">
        <v>2</v>
      </c>
      <c r="N22" s="112">
        <v>0</v>
      </c>
      <c r="O22" s="112">
        <v>0</v>
      </c>
      <c r="P22" s="112">
        <v>2</v>
      </c>
      <c r="Q22" s="114">
        <v>2</v>
      </c>
    </row>
    <row r="23" spans="1:17" ht="13.5" thickBot="1" x14ac:dyDescent="0.25">
      <c r="B23" s="182" t="s">
        <v>14</v>
      </c>
      <c r="C23" s="183"/>
      <c r="D23" s="21"/>
      <c r="E23" s="9">
        <f>SUM(E19:E22)</f>
        <v>27</v>
      </c>
      <c r="F23" s="9">
        <f>SUM(F19:F22)</f>
        <v>2</v>
      </c>
      <c r="G23" s="9">
        <v>0</v>
      </c>
      <c r="H23" s="25">
        <f>SUM(H19:H22)</f>
        <v>28</v>
      </c>
      <c r="I23" s="25">
        <f>SUM(I19:I22)</f>
        <v>30</v>
      </c>
      <c r="J23" s="37"/>
      <c r="K23" s="36" t="s">
        <v>14</v>
      </c>
      <c r="L23" s="38"/>
      <c r="M23" s="9">
        <f>SUM(M19:M22)</f>
        <v>20</v>
      </c>
      <c r="N23" s="9">
        <f>SUM(N19:N22)</f>
        <v>12</v>
      </c>
      <c r="O23" s="9">
        <v>0</v>
      </c>
      <c r="P23" s="25">
        <f>SUM(P19:P22)</f>
        <v>26</v>
      </c>
      <c r="Q23" s="25">
        <f>SUM(Q19:Q22)</f>
        <v>30</v>
      </c>
    </row>
    <row r="24" spans="1:17" s="2" customFormat="1" ht="13.5" thickBot="1" x14ac:dyDescent="0.25">
      <c r="I24" s="115"/>
    </row>
    <row r="25" spans="1:17" s="2" customFormat="1" ht="13.5" thickBot="1" x14ac:dyDescent="0.25">
      <c r="D25" s="4"/>
      <c r="J25" s="184" t="s">
        <v>57</v>
      </c>
      <c r="K25" s="185"/>
      <c r="L25" s="185"/>
      <c r="M25" s="185"/>
      <c r="N25" s="185"/>
      <c r="O25" s="185"/>
      <c r="P25" s="185"/>
      <c r="Q25" s="186"/>
    </row>
    <row r="26" spans="1:17" s="2" customFormat="1" x14ac:dyDescent="0.2">
      <c r="D26" s="4"/>
      <c r="J26" s="17" t="s">
        <v>168</v>
      </c>
      <c r="K26" s="141" t="s">
        <v>54</v>
      </c>
      <c r="L26" s="17" t="s">
        <v>19</v>
      </c>
      <c r="M26" s="17">
        <v>1</v>
      </c>
      <c r="N26" s="17">
        <v>2</v>
      </c>
      <c r="O26" s="17">
        <v>0</v>
      </c>
      <c r="P26" s="17">
        <f t="shared" ref="P26" si="2">M26+N26/2</f>
        <v>2</v>
      </c>
      <c r="Q26" s="17">
        <v>3</v>
      </c>
    </row>
    <row r="27" spans="1:17" s="2" customFormat="1" x14ac:dyDescent="0.2">
      <c r="D27" s="4"/>
      <c r="J27" s="16" t="s">
        <v>129</v>
      </c>
      <c r="K27" s="161" t="s">
        <v>33</v>
      </c>
      <c r="L27" s="16" t="s">
        <v>19</v>
      </c>
      <c r="M27" s="16">
        <v>1</v>
      </c>
      <c r="N27" s="16">
        <v>2</v>
      </c>
      <c r="O27" s="16">
        <v>0</v>
      </c>
      <c r="P27" s="16">
        <f>M27+N27/2</f>
        <v>2</v>
      </c>
      <c r="Q27" s="16">
        <v>3</v>
      </c>
    </row>
    <row r="28" spans="1:17" s="2" customFormat="1" x14ac:dyDescent="0.2">
      <c r="D28" s="4"/>
      <c r="I28" s="2" t="s">
        <v>114</v>
      </c>
      <c r="J28" s="16" t="s">
        <v>130</v>
      </c>
      <c r="K28" s="5" t="s">
        <v>153</v>
      </c>
      <c r="L28" s="16" t="s">
        <v>19</v>
      </c>
      <c r="M28" s="16">
        <v>1</v>
      </c>
      <c r="N28" s="16">
        <v>2</v>
      </c>
      <c r="O28" s="16">
        <v>0</v>
      </c>
      <c r="P28" s="16">
        <f>M28+N28/2</f>
        <v>2</v>
      </c>
      <c r="Q28" s="16">
        <v>3</v>
      </c>
    </row>
    <row r="29" spans="1:17" s="2" customFormat="1" x14ac:dyDescent="0.2">
      <c r="D29" s="4"/>
      <c r="J29" s="16" t="s">
        <v>131</v>
      </c>
      <c r="K29" s="5" t="s">
        <v>37</v>
      </c>
      <c r="L29" s="16" t="s">
        <v>19</v>
      </c>
      <c r="M29" s="16">
        <v>1</v>
      </c>
      <c r="N29" s="16">
        <v>2</v>
      </c>
      <c r="O29" s="16">
        <v>0</v>
      </c>
      <c r="P29" s="16">
        <v>2</v>
      </c>
      <c r="Q29" s="16">
        <v>3</v>
      </c>
    </row>
    <row r="30" spans="1:17" s="2" customFormat="1" x14ac:dyDescent="0.2">
      <c r="D30" s="4"/>
      <c r="J30" s="16" t="s">
        <v>169</v>
      </c>
      <c r="K30" s="5" t="s">
        <v>171</v>
      </c>
      <c r="L30" s="16" t="s">
        <v>19</v>
      </c>
      <c r="M30" s="16">
        <v>1</v>
      </c>
      <c r="N30" s="16">
        <v>2</v>
      </c>
      <c r="O30" s="16">
        <v>0</v>
      </c>
      <c r="P30" s="16">
        <f>M30+N30/2</f>
        <v>2</v>
      </c>
      <c r="Q30" s="16">
        <v>3</v>
      </c>
    </row>
    <row r="31" spans="1:17" s="2" customFormat="1" ht="13.5" thickBot="1" x14ac:dyDescent="0.25">
      <c r="J31" s="162" t="s">
        <v>170</v>
      </c>
      <c r="K31" s="6" t="s">
        <v>172</v>
      </c>
      <c r="L31" s="156" t="s">
        <v>19</v>
      </c>
      <c r="M31" s="156">
        <v>1</v>
      </c>
      <c r="N31" s="156">
        <v>2</v>
      </c>
      <c r="O31" s="156">
        <v>0</v>
      </c>
      <c r="P31" s="156">
        <v>2</v>
      </c>
      <c r="Q31" s="156">
        <v>3</v>
      </c>
    </row>
    <row r="32" spans="1:17" ht="13.5" thickBot="1" x14ac:dyDescent="0.25">
      <c r="A32" s="2"/>
      <c r="B32" s="61"/>
      <c r="E32" s="1"/>
      <c r="F32" s="1"/>
      <c r="G32" s="1"/>
      <c r="H32" s="1"/>
      <c r="I32" s="1"/>
      <c r="J32" s="1"/>
      <c r="M32" s="1"/>
      <c r="N32" s="1"/>
      <c r="O32" s="1"/>
      <c r="P32" s="1"/>
      <c r="Q32" s="1"/>
    </row>
    <row r="33" spans="1:17" ht="13.5" thickBot="1" x14ac:dyDescent="0.25">
      <c r="B33" s="182" t="s">
        <v>15</v>
      </c>
      <c r="C33" s="183"/>
      <c r="D33" s="183"/>
      <c r="E33" s="183"/>
      <c r="F33" s="183"/>
      <c r="G33" s="183"/>
      <c r="H33" s="183"/>
      <c r="I33" s="187"/>
      <c r="J33" s="182" t="s">
        <v>16</v>
      </c>
      <c r="K33" s="183"/>
      <c r="L33" s="183"/>
      <c r="M33" s="183"/>
      <c r="N33" s="183"/>
      <c r="O33" s="183"/>
      <c r="P33" s="183"/>
      <c r="Q33" s="187"/>
    </row>
    <row r="34" spans="1:17" ht="26.25" thickBot="1" x14ac:dyDescent="0.25">
      <c r="B34" s="80" t="s">
        <v>0</v>
      </c>
      <c r="C34" s="127" t="s">
        <v>1</v>
      </c>
      <c r="D34" s="79" t="s">
        <v>17</v>
      </c>
      <c r="E34" s="9" t="s">
        <v>2</v>
      </c>
      <c r="F34" s="9" t="s">
        <v>3</v>
      </c>
      <c r="G34" s="9" t="s">
        <v>20</v>
      </c>
      <c r="H34" s="9" t="s">
        <v>4</v>
      </c>
      <c r="I34" s="82" t="s">
        <v>8</v>
      </c>
      <c r="J34" s="80" t="s">
        <v>0</v>
      </c>
      <c r="K34" s="9" t="s">
        <v>1</v>
      </c>
      <c r="L34" s="9" t="s">
        <v>17</v>
      </c>
      <c r="M34" s="9" t="s">
        <v>2</v>
      </c>
      <c r="N34" s="9" t="s">
        <v>3</v>
      </c>
      <c r="O34" s="9" t="s">
        <v>20</v>
      </c>
      <c r="P34" s="79" t="s">
        <v>4</v>
      </c>
      <c r="Q34" s="9" t="s">
        <v>8</v>
      </c>
    </row>
    <row r="35" spans="1:17" ht="13.5" thickBot="1" x14ac:dyDescent="0.25">
      <c r="A35" s="83"/>
      <c r="B35" s="140" t="s">
        <v>132</v>
      </c>
      <c r="C35" s="141" t="s">
        <v>152</v>
      </c>
      <c r="D35" s="142" t="s">
        <v>18</v>
      </c>
      <c r="E35" s="24">
        <v>4</v>
      </c>
      <c r="F35" s="24">
        <v>0</v>
      </c>
      <c r="G35" s="24">
        <v>0</v>
      </c>
      <c r="H35" s="24">
        <f t="shared" ref="H35:H40" si="3">E35+F35/2</f>
        <v>4</v>
      </c>
      <c r="I35" s="24">
        <v>4</v>
      </c>
      <c r="J35" s="116" t="s">
        <v>142</v>
      </c>
      <c r="K35" s="117" t="s">
        <v>53</v>
      </c>
      <c r="L35" s="116" t="s">
        <v>18</v>
      </c>
      <c r="M35" s="116">
        <v>5</v>
      </c>
      <c r="N35" s="116">
        <v>22</v>
      </c>
      <c r="O35" s="116">
        <v>0</v>
      </c>
      <c r="P35" s="116">
        <f>M35+N35/2</f>
        <v>16</v>
      </c>
      <c r="Q35" s="118">
        <v>30</v>
      </c>
    </row>
    <row r="36" spans="1:17" x14ac:dyDescent="0.2">
      <c r="A36" s="84"/>
      <c r="B36" s="143" t="s">
        <v>133</v>
      </c>
      <c r="C36" s="5" t="s">
        <v>154</v>
      </c>
      <c r="D36" s="64" t="s">
        <v>18</v>
      </c>
      <c r="E36" s="16">
        <v>2</v>
      </c>
      <c r="F36" s="16">
        <v>2</v>
      </c>
      <c r="G36" s="16">
        <v>0</v>
      </c>
      <c r="H36" s="16">
        <f t="shared" si="3"/>
        <v>3</v>
      </c>
      <c r="I36" s="16">
        <v>4</v>
      </c>
      <c r="J36" s="119"/>
      <c r="K36" s="120"/>
      <c r="L36" s="34"/>
      <c r="M36" s="34"/>
      <c r="N36" s="34"/>
      <c r="O36" s="34"/>
      <c r="P36" s="34"/>
      <c r="Q36" s="34"/>
    </row>
    <row r="37" spans="1:17" x14ac:dyDescent="0.2">
      <c r="A37" s="84"/>
      <c r="B37" s="140" t="s">
        <v>134</v>
      </c>
      <c r="C37" s="5" t="s">
        <v>144</v>
      </c>
      <c r="D37" s="64" t="s">
        <v>18</v>
      </c>
      <c r="E37" s="16">
        <v>1</v>
      </c>
      <c r="F37" s="16">
        <v>2</v>
      </c>
      <c r="G37" s="16">
        <v>0</v>
      </c>
      <c r="H37" s="16">
        <f t="shared" si="3"/>
        <v>2</v>
      </c>
      <c r="I37" s="16">
        <v>4</v>
      </c>
    </row>
    <row r="38" spans="1:17" x14ac:dyDescent="0.2">
      <c r="A38" s="84"/>
      <c r="B38" s="143" t="s">
        <v>135</v>
      </c>
      <c r="C38" s="5" t="s">
        <v>146</v>
      </c>
      <c r="D38" s="64" t="s">
        <v>18</v>
      </c>
      <c r="E38" s="16">
        <v>3</v>
      </c>
      <c r="F38" s="16">
        <v>0</v>
      </c>
      <c r="G38" s="16">
        <v>0</v>
      </c>
      <c r="H38" s="16">
        <f t="shared" si="3"/>
        <v>3</v>
      </c>
      <c r="I38" s="16">
        <v>3</v>
      </c>
    </row>
    <row r="39" spans="1:17" ht="14.25" customHeight="1" x14ac:dyDescent="0.2">
      <c r="A39" s="83"/>
      <c r="B39" s="140"/>
      <c r="C39" s="5" t="s">
        <v>95</v>
      </c>
      <c r="D39" s="63" t="s">
        <v>19</v>
      </c>
      <c r="E39" s="62">
        <v>1</v>
      </c>
      <c r="F39" s="62">
        <v>2</v>
      </c>
      <c r="G39" s="63">
        <v>0</v>
      </c>
      <c r="H39" s="16">
        <f t="shared" si="3"/>
        <v>2</v>
      </c>
      <c r="I39" s="16">
        <v>3</v>
      </c>
    </row>
    <row r="40" spans="1:17" x14ac:dyDescent="0.2">
      <c r="A40" s="83"/>
      <c r="B40" s="143"/>
      <c r="C40" s="5" t="s">
        <v>97</v>
      </c>
      <c r="D40" s="64" t="s">
        <v>19</v>
      </c>
      <c r="E40" s="16">
        <v>1</v>
      </c>
      <c r="F40" s="16">
        <v>2</v>
      </c>
      <c r="G40" s="64">
        <v>0</v>
      </c>
      <c r="H40" s="16">
        <f t="shared" si="3"/>
        <v>2</v>
      </c>
      <c r="I40" s="16">
        <v>3</v>
      </c>
    </row>
    <row r="41" spans="1:17" x14ac:dyDescent="0.2">
      <c r="A41" s="83"/>
      <c r="B41" s="140"/>
      <c r="C41" s="5" t="s">
        <v>96</v>
      </c>
      <c r="D41" s="142" t="s">
        <v>19</v>
      </c>
      <c r="E41" s="24">
        <v>1</v>
      </c>
      <c r="F41" s="24">
        <v>2</v>
      </c>
      <c r="G41" s="24">
        <v>0</v>
      </c>
      <c r="H41" s="24">
        <f>E41+F41/2</f>
        <v>2</v>
      </c>
      <c r="I41" s="24">
        <v>3</v>
      </c>
      <c r="J41" s="121"/>
      <c r="M41" s="1"/>
      <c r="N41" s="1"/>
      <c r="O41" s="1"/>
      <c r="P41" s="1"/>
      <c r="Q41" s="1"/>
    </row>
    <row r="42" spans="1:17" x14ac:dyDescent="0.2">
      <c r="A42" s="83"/>
      <c r="B42" s="143"/>
      <c r="C42" s="5" t="s">
        <v>105</v>
      </c>
      <c r="D42" s="64" t="s">
        <v>19</v>
      </c>
      <c r="E42" s="16">
        <v>1</v>
      </c>
      <c r="F42" s="16">
        <v>2</v>
      </c>
      <c r="G42" s="16">
        <v>0</v>
      </c>
      <c r="H42" s="16">
        <f>E42+F42/2</f>
        <v>2</v>
      </c>
      <c r="I42" s="16">
        <v>3</v>
      </c>
    </row>
    <row r="43" spans="1:17" ht="13.5" thickBot="1" x14ac:dyDescent="0.25">
      <c r="A43" s="83"/>
      <c r="B43" s="140"/>
      <c r="C43" s="6" t="s">
        <v>106</v>
      </c>
      <c r="D43" s="144" t="s">
        <v>19</v>
      </c>
      <c r="E43" s="122">
        <v>1</v>
      </c>
      <c r="F43" s="122">
        <v>2</v>
      </c>
      <c r="G43" s="122">
        <v>0</v>
      </c>
      <c r="H43" s="122">
        <f>E43+F43/2</f>
        <v>2</v>
      </c>
      <c r="I43" s="122">
        <v>3</v>
      </c>
    </row>
    <row r="44" spans="1:17" ht="15" customHeight="1" thickBot="1" x14ac:dyDescent="0.25">
      <c r="A44" s="83"/>
      <c r="B44" s="169" t="s">
        <v>9</v>
      </c>
      <c r="C44" s="170"/>
      <c r="D44" s="171"/>
      <c r="E44" s="9">
        <f>SUM(E35:E43)</f>
        <v>15</v>
      </c>
      <c r="F44" s="9">
        <f>SUM(F35:F43)</f>
        <v>14</v>
      </c>
      <c r="G44" s="9">
        <v>0</v>
      </c>
      <c r="H44" s="25">
        <f>SUM(H35:H43)</f>
        <v>22</v>
      </c>
      <c r="I44" s="9">
        <f>SUM(I35:I43)</f>
        <v>30</v>
      </c>
    </row>
    <row r="45" spans="1:17" ht="13.5" thickBot="1" x14ac:dyDescent="0.25"/>
    <row r="46" spans="1:17" s="3" customFormat="1" ht="13.5" thickBot="1" x14ac:dyDescent="0.25">
      <c r="A46" s="83"/>
      <c r="B46" s="172" t="s">
        <v>23</v>
      </c>
      <c r="C46" s="173"/>
      <c r="D46" s="173"/>
      <c r="E46" s="173"/>
      <c r="F46" s="173"/>
      <c r="G46" s="173"/>
      <c r="H46" s="173"/>
      <c r="I46" s="174"/>
      <c r="J46" s="175"/>
      <c r="K46" s="175"/>
      <c r="L46" s="175"/>
      <c r="M46" s="175"/>
      <c r="N46" s="175"/>
      <c r="O46" s="175"/>
      <c r="P46" s="175"/>
      <c r="Q46" s="175"/>
    </row>
    <row r="47" spans="1:17" s="3" customFormat="1" x14ac:dyDescent="0.2">
      <c r="A47" s="83"/>
      <c r="B47" s="24" t="s">
        <v>136</v>
      </c>
      <c r="C47" t="s">
        <v>108</v>
      </c>
      <c r="D47" s="62" t="s">
        <v>19</v>
      </c>
      <c r="E47" s="62">
        <v>1</v>
      </c>
      <c r="F47" s="62">
        <v>2</v>
      </c>
      <c r="G47" s="63">
        <v>0</v>
      </c>
      <c r="H47" s="16">
        <f t="shared" ref="H47" si="4">E47+F47/2</f>
        <v>2</v>
      </c>
      <c r="I47" s="16">
        <v>3</v>
      </c>
      <c r="J47" s="1"/>
      <c r="K47"/>
      <c r="L47" s="1"/>
      <c r="M47" s="1"/>
      <c r="N47" s="1"/>
      <c r="O47" s="1"/>
      <c r="P47" s="1"/>
      <c r="Q47" s="1"/>
    </row>
    <row r="48" spans="1:17" x14ac:dyDescent="0.2">
      <c r="A48" s="83"/>
      <c r="B48" s="16" t="s">
        <v>137</v>
      </c>
      <c r="C48" s="145" t="s">
        <v>145</v>
      </c>
      <c r="D48" s="146" t="s">
        <v>19</v>
      </c>
      <c r="E48" s="24">
        <v>1</v>
      </c>
      <c r="F48" s="24">
        <v>2</v>
      </c>
      <c r="G48" s="24">
        <v>0</v>
      </c>
      <c r="H48" s="24">
        <f>E48+F48/2</f>
        <v>2</v>
      </c>
      <c r="I48" s="16">
        <v>3</v>
      </c>
      <c r="J48" s="123"/>
      <c r="K48" s="124"/>
      <c r="L48" s="123"/>
      <c r="M48" s="123"/>
      <c r="N48" s="123"/>
      <c r="O48" s="123"/>
      <c r="P48" s="1"/>
      <c r="Q48" s="123"/>
    </row>
    <row r="49" spans="1:17" x14ac:dyDescent="0.2">
      <c r="A49" s="83"/>
      <c r="B49" s="24" t="s">
        <v>138</v>
      </c>
      <c r="C49" s="147" t="s">
        <v>38</v>
      </c>
      <c r="D49" s="24" t="s">
        <v>19</v>
      </c>
      <c r="E49" s="16">
        <v>1</v>
      </c>
      <c r="F49" s="16">
        <v>2</v>
      </c>
      <c r="G49" s="16">
        <v>0</v>
      </c>
      <c r="H49" s="16">
        <f>E49+F49/2</f>
        <v>2</v>
      </c>
      <c r="I49" s="24">
        <v>3</v>
      </c>
      <c r="J49" s="123"/>
      <c r="K49" s="124"/>
      <c r="L49" s="123"/>
      <c r="M49" s="123"/>
      <c r="N49" s="123"/>
      <c r="O49" s="123"/>
      <c r="P49" s="1"/>
      <c r="Q49" s="123"/>
    </row>
    <row r="50" spans="1:17" x14ac:dyDescent="0.2">
      <c r="A50" s="83"/>
      <c r="B50" s="16" t="s">
        <v>139</v>
      </c>
      <c r="C50" s="147" t="s">
        <v>155</v>
      </c>
      <c r="D50" s="16" t="s">
        <v>19</v>
      </c>
      <c r="E50" s="49">
        <v>1</v>
      </c>
      <c r="F50" s="49">
        <v>2</v>
      </c>
      <c r="G50" s="49">
        <v>0</v>
      </c>
      <c r="H50" s="49">
        <v>2</v>
      </c>
      <c r="I50" s="49">
        <v>3</v>
      </c>
      <c r="J50" s="123"/>
      <c r="K50" s="124"/>
      <c r="L50" s="123"/>
      <c r="M50" s="123"/>
      <c r="N50" s="123"/>
      <c r="O50" s="123"/>
      <c r="P50" s="1"/>
      <c r="Q50" s="123"/>
    </row>
    <row r="51" spans="1:17" x14ac:dyDescent="0.2">
      <c r="A51" s="83"/>
      <c r="B51" s="24" t="s">
        <v>140</v>
      </c>
      <c r="C51" s="147" t="s">
        <v>51</v>
      </c>
      <c r="D51" s="148" t="s">
        <v>19</v>
      </c>
      <c r="E51" s="49">
        <v>1</v>
      </c>
      <c r="F51" s="49">
        <v>2</v>
      </c>
      <c r="G51" s="49">
        <v>0</v>
      </c>
      <c r="H51" s="49">
        <f>E51+F51/2</f>
        <v>2</v>
      </c>
      <c r="I51" s="16">
        <v>3</v>
      </c>
      <c r="J51" s="123"/>
      <c r="M51" s="1"/>
      <c r="N51" s="1"/>
      <c r="O51" s="1"/>
      <c r="P51" s="1"/>
      <c r="Q51" s="1"/>
    </row>
    <row r="52" spans="1:17" ht="12.75" customHeight="1" x14ac:dyDescent="0.2">
      <c r="A52" s="3"/>
      <c r="B52" s="16" t="s">
        <v>141</v>
      </c>
      <c r="C52" s="5" t="s">
        <v>118</v>
      </c>
      <c r="D52" s="16" t="s">
        <v>19</v>
      </c>
      <c r="E52" s="16">
        <v>1</v>
      </c>
      <c r="F52" s="16">
        <v>2</v>
      </c>
      <c r="G52" s="16">
        <v>0</v>
      </c>
      <c r="H52" s="16">
        <f>E52+F52/2</f>
        <v>2</v>
      </c>
      <c r="I52" s="49">
        <v>3</v>
      </c>
      <c r="J52" s="15"/>
      <c r="M52" s="1"/>
      <c r="N52" s="1"/>
      <c r="O52" s="1"/>
      <c r="P52" s="1"/>
      <c r="Q52" s="1"/>
    </row>
    <row r="53" spans="1:17" ht="12.75" customHeight="1" thickBot="1" x14ac:dyDescent="0.25">
      <c r="A53" s="3"/>
      <c r="B53" s="101" t="s">
        <v>143</v>
      </c>
      <c r="C53" s="149" t="s">
        <v>34</v>
      </c>
      <c r="D53" s="150" t="s">
        <v>19</v>
      </c>
      <c r="E53" s="101">
        <v>1</v>
      </c>
      <c r="F53" s="101">
        <v>2</v>
      </c>
      <c r="G53" s="101">
        <v>0</v>
      </c>
      <c r="H53" s="101">
        <f>E53+F53/2</f>
        <v>2</v>
      </c>
      <c r="I53" s="101">
        <v>3</v>
      </c>
      <c r="J53" s="15"/>
      <c r="M53" s="1"/>
      <c r="N53" s="1"/>
      <c r="O53" s="1"/>
      <c r="P53" s="1"/>
      <c r="Q53" s="1"/>
    </row>
    <row r="54" spans="1:17" ht="12.75" customHeight="1" x14ac:dyDescent="0.2">
      <c r="A54" s="3"/>
      <c r="B54" s="1"/>
      <c r="E54" s="1"/>
      <c r="F54" s="1"/>
      <c r="G54" s="1"/>
      <c r="H54" s="1"/>
      <c r="I54" s="15"/>
      <c r="J54" s="15"/>
      <c r="M54" s="1"/>
      <c r="N54" s="1"/>
      <c r="O54" s="1"/>
      <c r="P54" s="1"/>
      <c r="Q54" s="1"/>
    </row>
    <row r="55" spans="1:17" x14ac:dyDescent="0.2">
      <c r="B55" s="2" t="s">
        <v>40</v>
      </c>
      <c r="C55" s="2"/>
      <c r="E55" s="1"/>
    </row>
    <row r="56" spans="1:17" x14ac:dyDescent="0.2">
      <c r="B56" s="2" t="s">
        <v>18</v>
      </c>
      <c r="C56" s="2" t="s">
        <v>55</v>
      </c>
      <c r="E56" s="1"/>
    </row>
    <row r="57" spans="1:17" x14ac:dyDescent="0.2">
      <c r="B57" s="2" t="s">
        <v>19</v>
      </c>
      <c r="C57" s="2" t="s">
        <v>41</v>
      </c>
      <c r="J57" s="1"/>
    </row>
    <row r="59" spans="1:17" x14ac:dyDescent="0.2">
      <c r="C59" s="4" t="s">
        <v>163</v>
      </c>
      <c r="K59" s="4" t="s">
        <v>116</v>
      </c>
    </row>
    <row r="60" spans="1:17" x14ac:dyDescent="0.2">
      <c r="C60" s="4" t="s">
        <v>46</v>
      </c>
      <c r="J60" s="3"/>
      <c r="K60" s="4" t="s">
        <v>49</v>
      </c>
      <c r="L60" s="176"/>
      <c r="M60" s="177"/>
      <c r="N60" s="177"/>
      <c r="O60" s="177"/>
      <c r="P60" s="177"/>
      <c r="Q60" s="177"/>
    </row>
  </sheetData>
  <mergeCells count="17">
    <mergeCell ref="B8:I8"/>
    <mergeCell ref="J8:Q8"/>
    <mergeCell ref="B2:Q2"/>
    <mergeCell ref="B3:Q3"/>
    <mergeCell ref="B4:Q4"/>
    <mergeCell ref="B5:Q5"/>
    <mergeCell ref="B6:Q6"/>
    <mergeCell ref="B44:D44"/>
    <mergeCell ref="B46:I46"/>
    <mergeCell ref="J46:Q46"/>
    <mergeCell ref="L60:Q60"/>
    <mergeCell ref="B19:D19"/>
    <mergeCell ref="J19:L19"/>
    <mergeCell ref="B23:C23"/>
    <mergeCell ref="J25:Q25"/>
    <mergeCell ref="B33:I33"/>
    <mergeCell ref="J33:Q33"/>
  </mergeCells>
  <pageMargins left="0.35433070866141736" right="0.35433070866141736" top="0.59055118110236227" bottom="0.39370078740157483" header="0" footer="0"/>
  <pageSetup paperSize="9" scale="64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1"/>
  <sheetViews>
    <sheetView topLeftCell="A10" zoomScaleNormal="100" workbookViewId="0">
      <selection activeCell="K31" sqref="K31"/>
    </sheetView>
  </sheetViews>
  <sheetFormatPr defaultRowHeight="12.75" x14ac:dyDescent="0.2"/>
  <cols>
    <col min="1" max="1" width="4.140625" customWidth="1"/>
    <col min="2" max="2" width="10" customWidth="1"/>
    <col min="3" max="3" width="40" customWidth="1"/>
    <col min="4" max="4" width="7.42578125" style="1" customWidth="1"/>
    <col min="5" max="5" width="3.85546875" customWidth="1"/>
    <col min="6" max="7" width="3.7109375" customWidth="1"/>
    <col min="8" max="8" width="4.42578125" customWidth="1"/>
    <col min="9" max="9" width="5.140625" customWidth="1"/>
    <col min="10" max="10" width="10.5703125" customWidth="1"/>
    <col min="11" max="11" width="32.85546875" customWidth="1"/>
    <col min="12" max="12" width="7.7109375" style="1" customWidth="1"/>
    <col min="13" max="13" width="3.7109375" customWidth="1"/>
    <col min="14" max="15" width="3.85546875" customWidth="1"/>
    <col min="16" max="16" width="4.5703125" customWidth="1"/>
    <col min="17" max="17" width="5.7109375" customWidth="1"/>
    <col min="19" max="19" width="17.42578125" customWidth="1"/>
    <col min="20" max="20" width="18.42578125" customWidth="1"/>
    <col min="21" max="21" width="17.28515625" customWidth="1"/>
  </cols>
  <sheetData>
    <row r="1" spans="1:17" x14ac:dyDescent="0.2">
      <c r="I1" s="197" t="s">
        <v>58</v>
      </c>
      <c r="J1" s="197"/>
    </row>
    <row r="2" spans="1:17" x14ac:dyDescent="0.2">
      <c r="B2" s="197" t="s">
        <v>59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</row>
    <row r="3" spans="1:17" x14ac:dyDescent="0.2">
      <c r="B3" s="197" t="s">
        <v>60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7" ht="12.75" customHeight="1" x14ac:dyDescent="0.2">
      <c r="B4" s="198" t="s">
        <v>61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5" spans="1:17" x14ac:dyDescent="0.2">
      <c r="B5" s="197" t="s">
        <v>165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</row>
    <row r="6" spans="1:17" x14ac:dyDescent="0.2">
      <c r="B6" s="197" t="s">
        <v>103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</row>
    <row r="7" spans="1:17" ht="13.5" thickBot="1" x14ac:dyDescent="0.25">
      <c r="A7" s="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2.75" customHeight="1" thickBot="1" x14ac:dyDescent="0.25">
      <c r="B8" s="193" t="s">
        <v>62</v>
      </c>
      <c r="C8" s="194"/>
      <c r="D8" s="194"/>
      <c r="E8" s="194"/>
      <c r="F8" s="194"/>
      <c r="G8" s="194"/>
      <c r="H8" s="194"/>
      <c r="I8" s="195"/>
      <c r="J8" s="193" t="s">
        <v>63</v>
      </c>
      <c r="K8" s="194"/>
      <c r="L8" s="194"/>
      <c r="M8" s="194"/>
      <c r="N8" s="194"/>
      <c r="O8" s="194"/>
      <c r="P8" s="194"/>
      <c r="Q8" s="195"/>
    </row>
    <row r="9" spans="1:17" ht="23.25" thickBot="1" x14ac:dyDescent="0.25">
      <c r="B9" s="95" t="s">
        <v>64</v>
      </c>
      <c r="C9" s="39" t="s">
        <v>65</v>
      </c>
      <c r="D9" s="40" t="s">
        <v>66</v>
      </c>
      <c r="E9" s="41" t="s">
        <v>2</v>
      </c>
      <c r="F9" s="42" t="s">
        <v>67</v>
      </c>
      <c r="G9" s="42" t="s">
        <v>20</v>
      </c>
      <c r="H9" s="42" t="s">
        <v>24</v>
      </c>
      <c r="I9" s="39" t="s">
        <v>8</v>
      </c>
      <c r="J9" s="41" t="s">
        <v>64</v>
      </c>
      <c r="K9" s="39" t="s">
        <v>65</v>
      </c>
      <c r="L9" s="43" t="s">
        <v>66</v>
      </c>
      <c r="M9" s="42" t="s">
        <v>2</v>
      </c>
      <c r="N9" s="42" t="s">
        <v>67</v>
      </c>
      <c r="O9" s="39" t="s">
        <v>20</v>
      </c>
      <c r="P9" s="39" t="s">
        <v>24</v>
      </c>
      <c r="Q9" s="39" t="s">
        <v>8</v>
      </c>
    </row>
    <row r="10" spans="1:17" ht="12.75" customHeight="1" x14ac:dyDescent="0.2">
      <c r="B10" s="17" t="s">
        <v>119</v>
      </c>
      <c r="C10" s="132" t="s">
        <v>70</v>
      </c>
      <c r="D10" s="18" t="s">
        <v>24</v>
      </c>
      <c r="E10" s="17">
        <v>3</v>
      </c>
      <c r="F10" s="103">
        <v>0</v>
      </c>
      <c r="G10" s="17">
        <v>0</v>
      </c>
      <c r="H10" s="62">
        <f>E10+F10/2</f>
        <v>3</v>
      </c>
      <c r="I10" s="103">
        <v>4</v>
      </c>
      <c r="J10" s="24" t="s">
        <v>126</v>
      </c>
      <c r="K10" s="50" t="s">
        <v>76</v>
      </c>
      <c r="L10" s="17" t="s">
        <v>24</v>
      </c>
      <c r="M10" s="24">
        <v>4</v>
      </c>
      <c r="N10" s="24">
        <v>0</v>
      </c>
      <c r="O10" s="24">
        <v>0</v>
      </c>
      <c r="P10" s="24">
        <f t="shared" ref="P10:P11" si="0">M10+N10/2</f>
        <v>4</v>
      </c>
      <c r="Q10" s="16">
        <v>3</v>
      </c>
    </row>
    <row r="11" spans="1:17" x14ac:dyDescent="0.2">
      <c r="B11" s="16" t="s">
        <v>120</v>
      </c>
      <c r="C11" s="133" t="s">
        <v>71</v>
      </c>
      <c r="D11" s="19" t="s">
        <v>24</v>
      </c>
      <c r="E11" s="16">
        <v>2</v>
      </c>
      <c r="F11" s="64">
        <v>2</v>
      </c>
      <c r="G11" s="16">
        <v>0</v>
      </c>
      <c r="H11" s="62">
        <f>E11+F11/2</f>
        <v>3</v>
      </c>
      <c r="I11" s="64">
        <v>4</v>
      </c>
      <c r="J11" s="16" t="s">
        <v>127</v>
      </c>
      <c r="K11" t="s">
        <v>110</v>
      </c>
      <c r="L11" s="16" t="s">
        <v>24</v>
      </c>
      <c r="M11" s="16">
        <v>3</v>
      </c>
      <c r="N11" s="16">
        <v>0</v>
      </c>
      <c r="O11" s="16">
        <v>0</v>
      </c>
      <c r="P11" s="16">
        <f t="shared" si="0"/>
        <v>3</v>
      </c>
      <c r="Q11" s="16">
        <v>2</v>
      </c>
    </row>
    <row r="12" spans="1:17" ht="12.75" customHeight="1" x14ac:dyDescent="0.2">
      <c r="B12" s="16" t="s">
        <v>121</v>
      </c>
      <c r="C12" s="134" t="s">
        <v>156</v>
      </c>
      <c r="D12" s="19" t="s">
        <v>24</v>
      </c>
      <c r="E12" s="16">
        <v>3</v>
      </c>
      <c r="F12" s="64">
        <v>0</v>
      </c>
      <c r="G12" s="16">
        <v>0</v>
      </c>
      <c r="H12" s="62">
        <f>E12+F12/2</f>
        <v>3</v>
      </c>
      <c r="I12" s="64">
        <v>3</v>
      </c>
      <c r="J12" s="24" t="s">
        <v>128</v>
      </c>
      <c r="K12" s="90" t="s">
        <v>77</v>
      </c>
      <c r="L12" s="16" t="s">
        <v>24</v>
      </c>
      <c r="M12" s="24">
        <v>1</v>
      </c>
      <c r="N12" s="24">
        <v>2</v>
      </c>
      <c r="O12" s="24">
        <v>0</v>
      </c>
      <c r="P12" s="24">
        <f>M12+N12/2</f>
        <v>2</v>
      </c>
      <c r="Q12" s="24">
        <v>2</v>
      </c>
    </row>
    <row r="13" spans="1:17" x14ac:dyDescent="0.2">
      <c r="B13" s="16" t="s">
        <v>122</v>
      </c>
      <c r="C13" s="135" t="s">
        <v>101</v>
      </c>
      <c r="D13" s="24" t="s">
        <v>24</v>
      </c>
      <c r="E13" s="16">
        <v>4</v>
      </c>
      <c r="F13" s="16">
        <v>0</v>
      </c>
      <c r="G13" s="16">
        <v>0</v>
      </c>
      <c r="H13" s="16">
        <f>E13+F13/2</f>
        <v>4</v>
      </c>
      <c r="I13" s="16">
        <v>4</v>
      </c>
      <c r="J13" s="16" t="s">
        <v>167</v>
      </c>
      <c r="K13" s="87" t="s">
        <v>79</v>
      </c>
      <c r="L13" s="16" t="s">
        <v>24</v>
      </c>
      <c r="M13" s="16">
        <v>1</v>
      </c>
      <c r="N13" s="16">
        <v>0</v>
      </c>
      <c r="O13" s="16">
        <v>0</v>
      </c>
      <c r="P13" s="16">
        <f t="shared" ref="P13" si="1">M13+N13/2</f>
        <v>1</v>
      </c>
      <c r="Q13" s="16">
        <v>2</v>
      </c>
    </row>
    <row r="14" spans="1:17" x14ac:dyDescent="0.2">
      <c r="B14" s="16" t="s">
        <v>123</v>
      </c>
      <c r="C14" t="s">
        <v>157</v>
      </c>
      <c r="D14" s="19" t="s">
        <v>24</v>
      </c>
      <c r="E14" s="62">
        <v>3</v>
      </c>
      <c r="F14" s="63">
        <v>0</v>
      </c>
      <c r="G14" s="62">
        <v>0</v>
      </c>
      <c r="H14" s="62">
        <f>E14+F14/2</f>
        <v>3</v>
      </c>
      <c r="I14" s="63">
        <v>3</v>
      </c>
      <c r="J14" s="24"/>
      <c r="K14" s="88" t="s">
        <v>98</v>
      </c>
      <c r="L14" s="49" t="s">
        <v>44</v>
      </c>
      <c r="M14" s="104">
        <v>1</v>
      </c>
      <c r="N14" s="104">
        <v>2</v>
      </c>
      <c r="O14" s="104">
        <v>0</v>
      </c>
      <c r="P14" s="24">
        <f>M14+N14/2</f>
        <v>2</v>
      </c>
      <c r="Q14" s="104">
        <v>3</v>
      </c>
    </row>
    <row r="15" spans="1:17" x14ac:dyDescent="0.2">
      <c r="B15" s="16" t="s">
        <v>124</v>
      </c>
      <c r="C15" s="136" t="s">
        <v>72</v>
      </c>
      <c r="D15" s="19" t="s">
        <v>24</v>
      </c>
      <c r="E15" s="16">
        <v>3</v>
      </c>
      <c r="F15" s="64">
        <v>0</v>
      </c>
      <c r="G15" s="16">
        <v>0</v>
      </c>
      <c r="H15" s="16">
        <v>3</v>
      </c>
      <c r="I15" s="64">
        <v>3</v>
      </c>
      <c r="J15" s="16"/>
      <c r="K15" s="88" t="s">
        <v>99</v>
      </c>
      <c r="L15" s="65" t="s">
        <v>44</v>
      </c>
      <c r="M15" s="16">
        <v>1</v>
      </c>
      <c r="N15" s="16">
        <v>2</v>
      </c>
      <c r="O15" s="16">
        <v>0</v>
      </c>
      <c r="P15" s="16">
        <f>M15+N15/2</f>
        <v>2</v>
      </c>
      <c r="Q15" s="16">
        <v>3</v>
      </c>
    </row>
    <row r="16" spans="1:17" x14ac:dyDescent="0.2">
      <c r="B16" s="16" t="s">
        <v>125</v>
      </c>
      <c r="C16" s="137" t="s">
        <v>104</v>
      </c>
      <c r="D16" s="70" t="s">
        <v>44</v>
      </c>
      <c r="E16" s="24">
        <v>3</v>
      </c>
      <c r="F16" s="24">
        <v>0</v>
      </c>
      <c r="G16" s="24">
        <v>0</v>
      </c>
      <c r="H16" s="24">
        <v>3</v>
      </c>
      <c r="I16" s="24">
        <v>3</v>
      </c>
      <c r="J16" s="16"/>
      <c r="K16" s="88" t="s">
        <v>100</v>
      </c>
      <c r="L16" s="16" t="s">
        <v>44</v>
      </c>
      <c r="M16" s="16">
        <v>1</v>
      </c>
      <c r="N16" s="16">
        <v>2</v>
      </c>
      <c r="O16" s="16">
        <v>0</v>
      </c>
      <c r="P16" s="16">
        <f>M16+N16/2</f>
        <v>2</v>
      </c>
      <c r="Q16" s="16">
        <v>3</v>
      </c>
    </row>
    <row r="17" spans="2:17" x14ac:dyDescent="0.2">
      <c r="B17" s="24"/>
      <c r="C17" s="138"/>
      <c r="D17" s="70"/>
      <c r="E17" s="24"/>
      <c r="F17" s="24"/>
      <c r="G17" s="24"/>
      <c r="H17" s="24"/>
      <c r="I17" s="24"/>
      <c r="J17" s="24"/>
      <c r="K17" s="163" t="s">
        <v>109</v>
      </c>
      <c r="L17" s="16" t="s">
        <v>44</v>
      </c>
      <c r="M17" s="24">
        <v>1</v>
      </c>
      <c r="N17" s="24">
        <v>2</v>
      </c>
      <c r="O17" s="24">
        <v>0</v>
      </c>
      <c r="P17" s="24">
        <v>2</v>
      </c>
      <c r="Q17" s="24">
        <v>3</v>
      </c>
    </row>
    <row r="18" spans="2:17" ht="13.5" thickBot="1" x14ac:dyDescent="0.25">
      <c r="B18" s="139"/>
      <c r="C18" s="138"/>
      <c r="D18" s="70"/>
      <c r="E18" s="76"/>
      <c r="F18" s="76"/>
      <c r="G18" s="76"/>
      <c r="H18" s="76"/>
      <c r="I18" s="76"/>
      <c r="J18" s="24"/>
      <c r="K18" s="89" t="s">
        <v>112</v>
      </c>
      <c r="L18" s="16" t="s">
        <v>44</v>
      </c>
      <c r="M18" s="24">
        <v>1</v>
      </c>
      <c r="N18" s="24">
        <v>2</v>
      </c>
      <c r="O18" s="24">
        <v>0</v>
      </c>
      <c r="P18" s="24">
        <f>M18+N18/2</f>
        <v>2</v>
      </c>
      <c r="Q18" s="24">
        <v>3</v>
      </c>
    </row>
    <row r="19" spans="2:17" ht="13.5" thickBot="1" x14ac:dyDescent="0.25">
      <c r="B19" s="199" t="s">
        <v>68</v>
      </c>
      <c r="C19" s="200"/>
      <c r="D19" s="201"/>
      <c r="E19" s="9">
        <f ca="1">SUM(E10:E53)</f>
        <v>21</v>
      </c>
      <c r="F19" s="9">
        <f ca="1">SUM(F10:F53)</f>
        <v>2</v>
      </c>
      <c r="G19" s="9">
        <v>0</v>
      </c>
      <c r="H19" s="25">
        <f ca="1">SUM(H10:H53)</f>
        <v>22</v>
      </c>
      <c r="I19" s="25">
        <f ca="1">SUM(I10:I53)</f>
        <v>24</v>
      </c>
      <c r="J19" s="202" t="s">
        <v>68</v>
      </c>
      <c r="K19" s="200"/>
      <c r="L19" s="201"/>
      <c r="M19" s="9">
        <f>SUM(M10:M18)</f>
        <v>14</v>
      </c>
      <c r="N19" s="9">
        <f>SUM(N10:N18)</f>
        <v>12</v>
      </c>
      <c r="O19" s="9">
        <f>SUM(O11:O18)</f>
        <v>0</v>
      </c>
      <c r="P19" s="25">
        <f>SUM(P10:P18)</f>
        <v>20</v>
      </c>
      <c r="Q19" s="25">
        <f>SUM(Q10:Q18)</f>
        <v>24</v>
      </c>
    </row>
    <row r="20" spans="2:17" ht="25.5" x14ac:dyDescent="0.2">
      <c r="B20" s="46" t="s">
        <v>10</v>
      </c>
      <c r="C20" s="48" t="s">
        <v>75</v>
      </c>
      <c r="D20" s="7" t="s">
        <v>24</v>
      </c>
      <c r="E20" s="10">
        <v>2</v>
      </c>
      <c r="F20" s="22">
        <v>0</v>
      </c>
      <c r="G20" s="10">
        <v>0</v>
      </c>
      <c r="H20" s="10">
        <v>2</v>
      </c>
      <c r="I20" s="12">
        <v>2</v>
      </c>
      <c r="J20" s="47" t="s">
        <v>12</v>
      </c>
      <c r="K20" s="52" t="s">
        <v>82</v>
      </c>
      <c r="L20" s="7" t="s">
        <v>24</v>
      </c>
      <c r="M20" s="10">
        <v>2</v>
      </c>
      <c r="N20" s="10">
        <v>0</v>
      </c>
      <c r="O20" s="10">
        <v>0</v>
      </c>
      <c r="P20" s="10">
        <v>2</v>
      </c>
      <c r="Q20" s="12">
        <v>2</v>
      </c>
    </row>
    <row r="21" spans="2:17" x14ac:dyDescent="0.2">
      <c r="B21" s="19" t="s">
        <v>11</v>
      </c>
      <c r="C21" s="44" t="s">
        <v>73</v>
      </c>
      <c r="D21" s="8" t="s">
        <v>24</v>
      </c>
      <c r="E21" s="8">
        <v>2</v>
      </c>
      <c r="F21" s="11">
        <v>0</v>
      </c>
      <c r="G21" s="8">
        <v>0</v>
      </c>
      <c r="H21" s="8">
        <v>2</v>
      </c>
      <c r="I21" s="13">
        <v>2</v>
      </c>
      <c r="J21" s="19" t="s">
        <v>13</v>
      </c>
      <c r="K21" s="44" t="s">
        <v>80</v>
      </c>
      <c r="L21" s="8" t="s">
        <v>24</v>
      </c>
      <c r="M21" s="8">
        <v>2</v>
      </c>
      <c r="N21" s="8">
        <v>0</v>
      </c>
      <c r="O21" s="8">
        <v>0</v>
      </c>
      <c r="P21" s="8">
        <v>2</v>
      </c>
      <c r="Q21" s="13">
        <v>2</v>
      </c>
    </row>
    <row r="22" spans="2:17" ht="13.5" thickBot="1" x14ac:dyDescent="0.25">
      <c r="B22" s="27" t="s">
        <v>21</v>
      </c>
      <c r="C22" s="45" t="s">
        <v>74</v>
      </c>
      <c r="D22" s="28" t="s">
        <v>24</v>
      </c>
      <c r="E22" s="28">
        <v>2</v>
      </c>
      <c r="F22" s="29">
        <v>0</v>
      </c>
      <c r="G22" s="28">
        <v>0</v>
      </c>
      <c r="H22" s="28">
        <v>2</v>
      </c>
      <c r="I22" s="30">
        <v>2</v>
      </c>
      <c r="J22" s="27" t="s">
        <v>22</v>
      </c>
      <c r="K22" s="51" t="s">
        <v>81</v>
      </c>
      <c r="L22" s="28" t="s">
        <v>24</v>
      </c>
      <c r="M22" s="28">
        <v>2</v>
      </c>
      <c r="N22" s="28">
        <v>0</v>
      </c>
      <c r="O22" s="28">
        <v>0</v>
      </c>
      <c r="P22" s="28">
        <v>2</v>
      </c>
      <c r="Q22" s="30">
        <v>2</v>
      </c>
    </row>
    <row r="23" spans="2:17" ht="13.5" thickBot="1" x14ac:dyDescent="0.25">
      <c r="B23" s="182" t="s">
        <v>69</v>
      </c>
      <c r="C23" s="183"/>
      <c r="D23" s="21"/>
      <c r="E23" s="20">
        <f ca="1">SUM(E19:E22)</f>
        <v>27</v>
      </c>
      <c r="F23" s="20">
        <f ca="1">SUM(F19:F22)</f>
        <v>2</v>
      </c>
      <c r="G23" s="20">
        <v>0</v>
      </c>
      <c r="H23" s="26">
        <f ca="1">SUM(H19:H22)</f>
        <v>28</v>
      </c>
      <c r="I23" s="26">
        <f ca="1">SUM(I19:I22)</f>
        <v>30</v>
      </c>
      <c r="J23" s="37"/>
      <c r="K23" s="36" t="s">
        <v>69</v>
      </c>
      <c r="L23" s="38"/>
      <c r="M23" s="20">
        <f>SUM(M19:M22)</f>
        <v>20</v>
      </c>
      <c r="N23" s="20">
        <f>SUM(N19:N22)</f>
        <v>12</v>
      </c>
      <c r="O23" s="20">
        <v>0</v>
      </c>
      <c r="P23" s="26">
        <f>SUM(P19:P22)</f>
        <v>26</v>
      </c>
      <c r="Q23" s="26">
        <f>SUM(Q19:Q22)</f>
        <v>30</v>
      </c>
    </row>
    <row r="24" spans="2:17" ht="13.5" thickBot="1" x14ac:dyDescent="0.25">
      <c r="B24" s="4"/>
      <c r="C24" s="4"/>
      <c r="D24" s="4"/>
      <c r="E24" s="72"/>
      <c r="F24" s="72"/>
      <c r="G24" s="72"/>
      <c r="H24" s="73"/>
      <c r="I24" s="74"/>
      <c r="K24" s="4"/>
      <c r="M24" s="72"/>
      <c r="N24" s="72"/>
      <c r="O24" s="72"/>
      <c r="P24" s="73"/>
      <c r="Q24" s="73"/>
    </row>
    <row r="25" spans="2:17" ht="15.75" thickBot="1" x14ac:dyDescent="0.25">
      <c r="B25" s="4"/>
      <c r="C25" s="4"/>
      <c r="D25" s="4"/>
      <c r="E25" s="72"/>
      <c r="F25" s="72"/>
      <c r="G25" s="72"/>
      <c r="H25" s="73"/>
      <c r="I25" s="75"/>
      <c r="J25" s="196" t="s">
        <v>90</v>
      </c>
      <c r="K25" s="194"/>
      <c r="L25" s="194"/>
      <c r="M25" s="194"/>
      <c r="N25" s="194"/>
      <c r="O25" s="194"/>
      <c r="P25" s="194"/>
      <c r="Q25" s="195"/>
    </row>
    <row r="26" spans="2:17" x14ac:dyDescent="0.2">
      <c r="B26" s="4"/>
      <c r="C26" s="4"/>
      <c r="D26" s="4"/>
      <c r="E26" s="72"/>
      <c r="F26" s="72"/>
      <c r="G26" s="72"/>
      <c r="H26" s="73"/>
      <c r="I26" s="73"/>
      <c r="J26" s="160" t="s">
        <v>168</v>
      </c>
      <c r="K26" s="128" t="s">
        <v>78</v>
      </c>
      <c r="L26" s="24" t="s">
        <v>44</v>
      </c>
      <c r="M26" s="24">
        <v>1</v>
      </c>
      <c r="N26" s="24">
        <v>2</v>
      </c>
      <c r="O26" s="24">
        <v>0</v>
      </c>
      <c r="P26" s="24">
        <f t="shared" ref="P26:P28" si="2">M26+N26/2</f>
        <v>2</v>
      </c>
      <c r="Q26" s="24">
        <v>3</v>
      </c>
    </row>
    <row r="27" spans="2:17" x14ac:dyDescent="0.2">
      <c r="B27" s="4"/>
      <c r="C27" s="4"/>
      <c r="D27" s="4"/>
      <c r="E27" s="72"/>
      <c r="F27" s="72"/>
      <c r="G27" s="72"/>
      <c r="H27" s="73"/>
      <c r="I27" s="73"/>
      <c r="J27" s="160" t="s">
        <v>129</v>
      </c>
      <c r="K27" s="129" t="s">
        <v>92</v>
      </c>
      <c r="L27" s="65" t="s">
        <v>44</v>
      </c>
      <c r="M27" s="16">
        <v>1</v>
      </c>
      <c r="N27" s="16">
        <v>2</v>
      </c>
      <c r="O27" s="16">
        <v>0</v>
      </c>
      <c r="P27" s="16">
        <f t="shared" si="2"/>
        <v>2</v>
      </c>
      <c r="Q27" s="16">
        <v>3</v>
      </c>
    </row>
    <row r="28" spans="2:17" x14ac:dyDescent="0.2">
      <c r="B28" s="4"/>
      <c r="C28" s="4"/>
      <c r="D28" s="4"/>
      <c r="E28" s="72"/>
      <c r="F28" s="72"/>
      <c r="G28" s="72"/>
      <c r="H28" s="73"/>
      <c r="I28" s="73"/>
      <c r="J28" s="160" t="s">
        <v>130</v>
      </c>
      <c r="K28" s="130" t="s">
        <v>158</v>
      </c>
      <c r="L28" s="16" t="s">
        <v>44</v>
      </c>
      <c r="M28" s="16">
        <v>1</v>
      </c>
      <c r="N28" s="16">
        <v>2</v>
      </c>
      <c r="O28" s="16">
        <v>0</v>
      </c>
      <c r="P28" s="16">
        <f t="shared" si="2"/>
        <v>2</v>
      </c>
      <c r="Q28" s="16">
        <v>3</v>
      </c>
    </row>
    <row r="29" spans="2:17" x14ac:dyDescent="0.2">
      <c r="B29" s="4"/>
      <c r="C29" s="4"/>
      <c r="D29" s="4"/>
      <c r="E29" s="72"/>
      <c r="F29" s="72"/>
      <c r="G29" s="72"/>
      <c r="H29" s="73"/>
      <c r="I29" s="73"/>
      <c r="J29" s="160" t="s">
        <v>131</v>
      </c>
      <c r="K29" s="131" t="s">
        <v>91</v>
      </c>
      <c r="L29" s="65" t="s">
        <v>44</v>
      </c>
      <c r="M29" s="16">
        <v>1</v>
      </c>
      <c r="N29" s="16">
        <v>2</v>
      </c>
      <c r="O29" s="16">
        <v>0</v>
      </c>
      <c r="P29" s="16">
        <f>M29+N29/2</f>
        <v>2</v>
      </c>
      <c r="Q29" s="16">
        <v>3</v>
      </c>
    </row>
    <row r="30" spans="2:17" x14ac:dyDescent="0.2">
      <c r="B30" s="4"/>
      <c r="C30" s="4"/>
      <c r="D30" s="4"/>
      <c r="E30" s="72"/>
      <c r="F30" s="72"/>
      <c r="G30" s="72"/>
      <c r="H30" s="73"/>
      <c r="I30" s="73"/>
      <c r="J30" s="160" t="s">
        <v>169</v>
      </c>
      <c r="K30" s="164" t="s">
        <v>174</v>
      </c>
      <c r="L30" s="65" t="s">
        <v>44</v>
      </c>
      <c r="M30" s="16">
        <v>1</v>
      </c>
      <c r="N30" s="16">
        <v>2</v>
      </c>
      <c r="O30" s="16">
        <v>0</v>
      </c>
      <c r="P30" s="16">
        <f>M30+N30/2</f>
        <v>2</v>
      </c>
      <c r="Q30" s="16">
        <v>3</v>
      </c>
    </row>
    <row r="31" spans="2:17" ht="13.5" thickBot="1" x14ac:dyDescent="0.25">
      <c r="B31" s="4"/>
      <c r="C31" s="4"/>
      <c r="D31" s="4"/>
      <c r="E31" s="72"/>
      <c r="F31" s="72"/>
      <c r="G31" s="72"/>
      <c r="H31" s="73"/>
      <c r="I31" s="73"/>
      <c r="J31" s="165" t="s">
        <v>170</v>
      </c>
      <c r="K31" s="166" t="s">
        <v>173</v>
      </c>
      <c r="L31" s="167" t="s">
        <v>44</v>
      </c>
      <c r="M31" s="167">
        <v>1</v>
      </c>
      <c r="N31" s="167">
        <v>2</v>
      </c>
      <c r="O31" s="167">
        <v>0</v>
      </c>
      <c r="P31" s="167">
        <v>2</v>
      </c>
      <c r="Q31" s="168">
        <v>3</v>
      </c>
    </row>
    <row r="32" spans="2:17" ht="13.5" thickBot="1" x14ac:dyDescent="0.25">
      <c r="B32" s="23"/>
      <c r="E32" s="1"/>
      <c r="F32" s="1"/>
      <c r="G32" s="1"/>
      <c r="H32" s="1"/>
      <c r="I32" s="1"/>
      <c r="J32" s="31"/>
      <c r="K32" s="32"/>
      <c r="M32" s="1"/>
      <c r="N32" s="1"/>
      <c r="O32" s="1"/>
      <c r="P32" s="1"/>
      <c r="Q32" s="1"/>
    </row>
    <row r="33" spans="2:17" ht="15.75" thickBot="1" x14ac:dyDescent="0.25">
      <c r="B33" s="193" t="s">
        <v>83</v>
      </c>
      <c r="C33" s="194"/>
      <c r="D33" s="194"/>
      <c r="E33" s="194"/>
      <c r="F33" s="194"/>
      <c r="G33" s="194"/>
      <c r="H33" s="194"/>
      <c r="I33" s="195"/>
      <c r="J33" s="193" t="s">
        <v>84</v>
      </c>
      <c r="K33" s="194"/>
      <c r="L33" s="194"/>
      <c r="M33" s="194"/>
      <c r="N33" s="194"/>
      <c r="O33" s="194"/>
      <c r="P33" s="194"/>
      <c r="Q33" s="195"/>
    </row>
    <row r="34" spans="2:17" ht="23.25" thickBot="1" x14ac:dyDescent="0.25">
      <c r="B34" s="94" t="s">
        <v>64</v>
      </c>
      <c r="C34" s="95" t="s">
        <v>65</v>
      </c>
      <c r="D34" s="96" t="s">
        <v>66</v>
      </c>
      <c r="E34" s="97" t="s">
        <v>2</v>
      </c>
      <c r="F34" s="98" t="s">
        <v>67</v>
      </c>
      <c r="G34" s="98" t="s">
        <v>20</v>
      </c>
      <c r="H34" s="98" t="s">
        <v>24</v>
      </c>
      <c r="I34" s="95" t="s">
        <v>8</v>
      </c>
      <c r="J34" s="39" t="s">
        <v>64</v>
      </c>
      <c r="K34" s="54" t="s">
        <v>65</v>
      </c>
      <c r="L34" s="43" t="s">
        <v>66</v>
      </c>
      <c r="M34" s="42" t="s">
        <v>2</v>
      </c>
      <c r="N34" s="42" t="s">
        <v>67</v>
      </c>
      <c r="O34" s="39" t="s">
        <v>20</v>
      </c>
      <c r="P34" s="53" t="s">
        <v>24</v>
      </c>
      <c r="Q34" s="39" t="s">
        <v>8</v>
      </c>
    </row>
    <row r="35" spans="2:17" ht="13.5" thickBot="1" x14ac:dyDescent="0.25">
      <c r="B35" s="24" t="s">
        <v>132</v>
      </c>
      <c r="C35" s="99" t="s">
        <v>159</v>
      </c>
      <c r="D35" s="17" t="s">
        <v>24</v>
      </c>
      <c r="E35" s="24">
        <v>4</v>
      </c>
      <c r="F35" s="24">
        <v>0</v>
      </c>
      <c r="G35" s="24">
        <v>0</v>
      </c>
      <c r="H35" s="24">
        <f t="shared" ref="H35:H40" si="3">E35+F35/2</f>
        <v>4</v>
      </c>
      <c r="I35" s="24">
        <v>4</v>
      </c>
      <c r="J35" s="77" t="s">
        <v>166</v>
      </c>
      <c r="K35" s="56" t="s">
        <v>94</v>
      </c>
      <c r="L35" s="57" t="s">
        <v>24</v>
      </c>
      <c r="M35" s="57">
        <v>5</v>
      </c>
      <c r="N35" s="57">
        <v>22</v>
      </c>
      <c r="O35" s="57">
        <v>0</v>
      </c>
      <c r="P35" s="57">
        <f>M35+N35/2</f>
        <v>16</v>
      </c>
      <c r="Q35" s="9">
        <v>30</v>
      </c>
    </row>
    <row r="36" spans="2:17" x14ac:dyDescent="0.2">
      <c r="B36" s="16" t="s">
        <v>133</v>
      </c>
      <c r="C36" s="102" t="s">
        <v>102</v>
      </c>
      <c r="D36" s="49" t="s">
        <v>24</v>
      </c>
      <c r="E36" s="16">
        <v>2</v>
      </c>
      <c r="F36" s="16">
        <v>2</v>
      </c>
      <c r="G36" s="16">
        <v>0</v>
      </c>
      <c r="H36" s="16">
        <f t="shared" si="3"/>
        <v>3</v>
      </c>
      <c r="I36" s="16">
        <v>4</v>
      </c>
      <c r="J36" s="35" t="s">
        <v>114</v>
      </c>
      <c r="K36" s="59"/>
      <c r="L36" s="34"/>
      <c r="M36" s="60"/>
      <c r="N36" s="60"/>
      <c r="O36" s="60"/>
      <c r="P36" s="60"/>
      <c r="Q36" s="60"/>
    </row>
    <row r="37" spans="2:17" ht="22.5" x14ac:dyDescent="0.2">
      <c r="B37" s="24" t="s">
        <v>134</v>
      </c>
      <c r="C37" s="100" t="s">
        <v>85</v>
      </c>
      <c r="D37" s="16" t="s">
        <v>24</v>
      </c>
      <c r="E37" s="16">
        <v>1</v>
      </c>
      <c r="F37" s="16">
        <v>2</v>
      </c>
      <c r="G37" s="16">
        <v>0</v>
      </c>
      <c r="H37" s="16">
        <f t="shared" si="3"/>
        <v>2</v>
      </c>
      <c r="I37" s="16">
        <v>4</v>
      </c>
      <c r="J37" s="58"/>
      <c r="M37" s="1"/>
      <c r="N37" s="1"/>
      <c r="O37" s="1"/>
      <c r="P37" s="1"/>
      <c r="Q37" s="1"/>
    </row>
    <row r="38" spans="2:17" x14ac:dyDescent="0.2">
      <c r="B38" s="16" t="s">
        <v>135</v>
      </c>
      <c r="C38" s="90" t="s">
        <v>86</v>
      </c>
      <c r="D38" s="16" t="s">
        <v>24</v>
      </c>
      <c r="E38" s="16">
        <v>3</v>
      </c>
      <c r="F38" s="16">
        <v>0</v>
      </c>
      <c r="G38" s="16">
        <v>0</v>
      </c>
      <c r="H38" s="16">
        <f t="shared" si="3"/>
        <v>3</v>
      </c>
      <c r="I38" s="16">
        <v>3</v>
      </c>
      <c r="J38" s="31"/>
      <c r="M38" s="1"/>
      <c r="N38" s="1"/>
      <c r="O38" s="1"/>
      <c r="P38" s="1"/>
      <c r="Q38" s="1"/>
    </row>
    <row r="39" spans="2:17" x14ac:dyDescent="0.2">
      <c r="B39" s="24" t="s">
        <v>136</v>
      </c>
      <c r="C39" s="66" t="s">
        <v>98</v>
      </c>
      <c r="D39" s="16" t="s">
        <v>44</v>
      </c>
      <c r="E39" s="62">
        <v>1</v>
      </c>
      <c r="F39" s="62">
        <v>2</v>
      </c>
      <c r="G39" s="63">
        <v>0</v>
      </c>
      <c r="H39" s="16">
        <f t="shared" si="3"/>
        <v>2</v>
      </c>
      <c r="I39" s="16">
        <v>3</v>
      </c>
    </row>
    <row r="40" spans="2:17" x14ac:dyDescent="0.2">
      <c r="B40" s="16" t="s">
        <v>137</v>
      </c>
      <c r="C40" s="68" t="s">
        <v>99</v>
      </c>
      <c r="D40" s="62" t="s">
        <v>44</v>
      </c>
      <c r="E40" s="16">
        <v>1</v>
      </c>
      <c r="F40" s="16">
        <v>2</v>
      </c>
      <c r="G40" s="64">
        <v>0</v>
      </c>
      <c r="H40" s="16">
        <f t="shared" si="3"/>
        <v>2</v>
      </c>
      <c r="I40" s="16">
        <v>3</v>
      </c>
    </row>
    <row r="41" spans="2:17" x14ac:dyDescent="0.2">
      <c r="B41" s="24" t="s">
        <v>138</v>
      </c>
      <c r="C41" s="69" t="s">
        <v>100</v>
      </c>
      <c r="D41" s="62" t="s">
        <v>44</v>
      </c>
      <c r="E41" s="24">
        <v>1</v>
      </c>
      <c r="F41" s="24">
        <v>2</v>
      </c>
      <c r="G41" s="24">
        <v>0</v>
      </c>
      <c r="H41" s="24">
        <f>E41+F41/2</f>
        <v>2</v>
      </c>
      <c r="I41" s="24">
        <v>3</v>
      </c>
    </row>
    <row r="42" spans="2:17" x14ac:dyDescent="0.2">
      <c r="B42" s="16" t="s">
        <v>139</v>
      </c>
      <c r="C42" s="66" t="s">
        <v>109</v>
      </c>
      <c r="D42" s="62" t="s">
        <v>44</v>
      </c>
      <c r="E42" s="16">
        <v>1</v>
      </c>
      <c r="F42" s="16">
        <v>2</v>
      </c>
      <c r="G42" s="16">
        <v>0</v>
      </c>
      <c r="H42" s="16">
        <f>E42+F42/2</f>
        <v>2</v>
      </c>
      <c r="I42" s="16">
        <v>3</v>
      </c>
    </row>
    <row r="43" spans="2:17" ht="13.5" thickBot="1" x14ac:dyDescent="0.25">
      <c r="B43" s="24" t="s">
        <v>140</v>
      </c>
      <c r="C43" s="68" t="s">
        <v>112</v>
      </c>
      <c r="D43" s="67" t="s">
        <v>44</v>
      </c>
      <c r="E43" s="122">
        <v>1</v>
      </c>
      <c r="F43" s="122">
        <v>2</v>
      </c>
      <c r="G43" s="122">
        <v>0</v>
      </c>
      <c r="H43" s="122">
        <f>E43+F43/2</f>
        <v>2</v>
      </c>
      <c r="I43" s="122">
        <v>3</v>
      </c>
    </row>
    <row r="44" spans="2:17" ht="13.5" thickBot="1" x14ac:dyDescent="0.25">
      <c r="B44" s="169" t="s">
        <v>68</v>
      </c>
      <c r="C44" s="192"/>
      <c r="D44" s="171"/>
      <c r="E44" s="20">
        <f>SUM(E35:E43)</f>
        <v>15</v>
      </c>
      <c r="F44" s="20">
        <f>SUM(F35:F43)</f>
        <v>14</v>
      </c>
      <c r="G44" s="9">
        <v>0</v>
      </c>
      <c r="H44" s="26">
        <f>SUM(H35:H43)</f>
        <v>22</v>
      </c>
      <c r="I44" s="20">
        <f>SUM(I35:I43)</f>
        <v>30</v>
      </c>
    </row>
    <row r="45" spans="2:17" ht="13.5" thickBot="1" x14ac:dyDescent="0.25"/>
    <row r="46" spans="2:17" ht="15.75" thickBot="1" x14ac:dyDescent="0.25">
      <c r="B46" s="193" t="s">
        <v>89</v>
      </c>
      <c r="C46" s="194"/>
      <c r="D46" s="194"/>
      <c r="E46" s="194"/>
      <c r="F46" s="194"/>
      <c r="G46" s="194"/>
      <c r="H46" s="194"/>
      <c r="I46" s="195"/>
    </row>
    <row r="47" spans="2:17" x14ac:dyDescent="0.2">
      <c r="B47" s="24" t="s">
        <v>136</v>
      </c>
      <c r="C47" s="92" t="s">
        <v>111</v>
      </c>
      <c r="D47" s="91" t="s">
        <v>44</v>
      </c>
      <c r="E47" s="62">
        <v>1</v>
      </c>
      <c r="F47" s="62">
        <v>2</v>
      </c>
      <c r="G47" s="63">
        <v>0</v>
      </c>
      <c r="H47" s="16">
        <f t="shared" ref="H47:H48" si="4">E47+F47/2</f>
        <v>2</v>
      </c>
      <c r="I47" s="16">
        <v>3</v>
      </c>
    </row>
    <row r="48" spans="2:17" x14ac:dyDescent="0.2">
      <c r="B48" s="16" t="s">
        <v>137</v>
      </c>
      <c r="C48" s="93" t="s">
        <v>160</v>
      </c>
      <c r="D48" s="71" t="s">
        <v>44</v>
      </c>
      <c r="E48" s="16">
        <v>1</v>
      </c>
      <c r="F48" s="16">
        <v>2</v>
      </c>
      <c r="G48" s="64">
        <v>0</v>
      </c>
      <c r="H48" s="16">
        <f t="shared" si="4"/>
        <v>2</v>
      </c>
      <c r="I48" s="16">
        <v>3</v>
      </c>
    </row>
    <row r="49" spans="2:12" x14ac:dyDescent="0.2">
      <c r="B49" s="24" t="s">
        <v>138</v>
      </c>
      <c r="C49" s="50" t="s">
        <v>88</v>
      </c>
      <c r="D49" s="49" t="s">
        <v>44</v>
      </c>
      <c r="E49" s="76">
        <v>1</v>
      </c>
      <c r="F49" s="76">
        <v>2</v>
      </c>
      <c r="G49" s="76">
        <v>0</v>
      </c>
      <c r="H49" s="76">
        <f>E49+F49/2</f>
        <v>2</v>
      </c>
      <c r="I49" s="76">
        <v>3</v>
      </c>
    </row>
    <row r="50" spans="2:12" x14ac:dyDescent="0.2">
      <c r="B50" s="16" t="s">
        <v>139</v>
      </c>
      <c r="C50" s="68" t="s">
        <v>161</v>
      </c>
      <c r="D50" s="49" t="s">
        <v>44</v>
      </c>
      <c r="E50" s="16">
        <v>1</v>
      </c>
      <c r="F50" s="16">
        <v>2</v>
      </c>
      <c r="G50" s="16">
        <v>0</v>
      </c>
      <c r="H50" s="16">
        <f t="shared" ref="H50:H51" si="5">E50+F50/2</f>
        <v>2</v>
      </c>
      <c r="I50" s="16">
        <v>3</v>
      </c>
    </row>
    <row r="51" spans="2:12" x14ac:dyDescent="0.2">
      <c r="B51" s="24" t="s">
        <v>140</v>
      </c>
      <c r="C51" s="5" t="s">
        <v>87</v>
      </c>
      <c r="D51" s="49" t="s">
        <v>44</v>
      </c>
      <c r="E51" s="16">
        <v>1</v>
      </c>
      <c r="F51" s="16">
        <v>2</v>
      </c>
      <c r="G51" s="16">
        <v>0</v>
      </c>
      <c r="H51" s="16">
        <f t="shared" si="5"/>
        <v>2</v>
      </c>
      <c r="I51" s="16">
        <v>3</v>
      </c>
    </row>
    <row r="52" spans="2:12" ht="13.5" thickBot="1" x14ac:dyDescent="0.25">
      <c r="B52" s="16" t="s">
        <v>141</v>
      </c>
      <c r="C52" s="6" t="s">
        <v>113</v>
      </c>
      <c r="D52" s="49" t="s">
        <v>44</v>
      </c>
      <c r="E52" s="16">
        <v>1</v>
      </c>
      <c r="F52" s="16">
        <v>2</v>
      </c>
      <c r="G52" s="16">
        <v>0</v>
      </c>
      <c r="H52" s="16">
        <f>E52+F52/2</f>
        <v>2</v>
      </c>
      <c r="I52" s="16">
        <v>3</v>
      </c>
    </row>
    <row r="53" spans="2:12" ht="13.5" thickBot="1" x14ac:dyDescent="0.25">
      <c r="B53" s="101" t="s">
        <v>143</v>
      </c>
      <c r="C53" s="55" t="s">
        <v>93</v>
      </c>
      <c r="D53" s="49" t="s">
        <v>44</v>
      </c>
      <c r="E53" s="16">
        <v>1</v>
      </c>
      <c r="F53" s="16">
        <v>2</v>
      </c>
      <c r="G53" s="16">
        <v>0</v>
      </c>
      <c r="H53" s="16">
        <f t="shared" ref="H53" si="6">E53+F53/2</f>
        <v>2</v>
      </c>
      <c r="I53" s="16">
        <v>3</v>
      </c>
    </row>
    <row r="55" spans="2:12" x14ac:dyDescent="0.2">
      <c r="B55" s="2" t="s">
        <v>42</v>
      </c>
      <c r="C55" s="2"/>
      <c r="E55" s="1"/>
      <c r="L55"/>
    </row>
    <row r="56" spans="2:12" x14ac:dyDescent="0.2">
      <c r="B56" s="2" t="s">
        <v>24</v>
      </c>
      <c r="C56" s="2" t="s">
        <v>43</v>
      </c>
      <c r="E56" s="1"/>
      <c r="L56"/>
    </row>
    <row r="57" spans="2:12" x14ac:dyDescent="0.2">
      <c r="B57" s="2" t="s">
        <v>44</v>
      </c>
      <c r="C57" s="2" t="s">
        <v>45</v>
      </c>
      <c r="E57" s="1"/>
      <c r="L57"/>
    </row>
    <row r="58" spans="2:12" x14ac:dyDescent="0.2">
      <c r="B58" s="2"/>
      <c r="C58" s="2"/>
      <c r="L58"/>
    </row>
    <row r="59" spans="2:12" x14ac:dyDescent="0.2">
      <c r="L59"/>
    </row>
    <row r="60" spans="2:12" x14ac:dyDescent="0.2">
      <c r="C60" s="4" t="s">
        <v>162</v>
      </c>
      <c r="K60" s="4" t="s">
        <v>115</v>
      </c>
      <c r="L60"/>
    </row>
    <row r="61" spans="2:12" x14ac:dyDescent="0.2">
      <c r="C61" s="4" t="s">
        <v>47</v>
      </c>
      <c r="K61" s="4" t="s">
        <v>50</v>
      </c>
      <c r="L61"/>
    </row>
  </sheetData>
  <mergeCells count="16">
    <mergeCell ref="B44:D44"/>
    <mergeCell ref="B46:I46"/>
    <mergeCell ref="J25:Q25"/>
    <mergeCell ref="I1:J1"/>
    <mergeCell ref="B2:Q2"/>
    <mergeCell ref="B3:Q3"/>
    <mergeCell ref="B4:Q4"/>
    <mergeCell ref="B5:Q5"/>
    <mergeCell ref="B6:Q6"/>
    <mergeCell ref="B8:I8"/>
    <mergeCell ref="J8:Q8"/>
    <mergeCell ref="B19:D19"/>
    <mergeCell ref="J19:L19"/>
    <mergeCell ref="B23:C23"/>
    <mergeCell ref="B33:I33"/>
    <mergeCell ref="J33:Q33"/>
  </mergeCells>
  <phoneticPr fontId="10" type="noConversion"/>
  <pageMargins left="0.35433070866141736" right="0.35433070866141736" top="0.59055118110236227" bottom="0.39370078740157483" header="0" footer="0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türkce</vt:lpstr>
      <vt:lpstr>ingilizce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Mehmet Rıfkı Durmuş</cp:lastModifiedBy>
  <cp:lastPrinted>2025-09-02T06:09:25Z</cp:lastPrinted>
  <dcterms:created xsi:type="dcterms:W3CDTF">2008-07-03T09:04:11Z</dcterms:created>
  <dcterms:modified xsi:type="dcterms:W3CDTF">2026-02-25T09:12:08Z</dcterms:modified>
</cp:coreProperties>
</file>