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" sheetId="1" r:id="rId1"/>
    <sheet name="ING" sheetId="3" r:id="rId2"/>
  </sheets>
  <calcPr calcId="162913"/>
</workbook>
</file>

<file path=xl/calcChain.xml><?xml version="1.0" encoding="utf-8"?>
<calcChain xmlns="http://schemas.openxmlformats.org/spreadsheetml/2006/main">
  <c r="P38" i="1" l="1"/>
  <c r="O38" i="1"/>
  <c r="N38" i="1"/>
  <c r="F38" i="1"/>
  <c r="G38" i="1"/>
  <c r="E38" i="1"/>
  <c r="M38" i="1"/>
  <c r="Q38" i="3" l="1"/>
  <c r="P38" i="3"/>
  <c r="I38" i="3"/>
  <c r="H38" i="3"/>
  <c r="H38" i="1" l="1"/>
  <c r="I38" i="1"/>
  <c r="Q38" i="1"/>
  <c r="O38" i="3" l="1"/>
  <c r="N38" i="3"/>
  <c r="G38" i="3"/>
  <c r="F38" i="3"/>
  <c r="Q16" i="3"/>
  <c r="Q21" i="3" s="1"/>
  <c r="O16" i="3"/>
  <c r="O21" i="3" s="1"/>
  <c r="N16" i="3"/>
  <c r="N21" i="3" s="1"/>
  <c r="M16" i="3"/>
  <c r="M21" i="3" s="1"/>
  <c r="I16" i="3"/>
  <c r="I20" i="3" s="1"/>
  <c r="H16" i="3"/>
  <c r="H20" i="3" s="1"/>
  <c r="G16" i="3"/>
  <c r="G20" i="3" s="1"/>
  <c r="F16" i="3"/>
  <c r="F20" i="3" s="1"/>
  <c r="E16" i="3"/>
  <c r="E20" i="3" s="1"/>
  <c r="P15" i="3"/>
  <c r="P14" i="3"/>
  <c r="P13" i="3"/>
  <c r="P12" i="3"/>
  <c r="P11" i="3"/>
  <c r="P10" i="3"/>
  <c r="P9" i="3"/>
  <c r="P16" i="3" l="1"/>
  <c r="P21" i="3" s="1"/>
  <c r="N16" i="1"/>
  <c r="N21" i="1" s="1"/>
  <c r="O16" i="1"/>
  <c r="O21" i="1" s="1"/>
  <c r="Q16" i="1"/>
  <c r="Q21" i="1" s="1"/>
  <c r="M16" i="1"/>
  <c r="M21" i="1" s="1"/>
  <c r="G20" i="1" l="1"/>
  <c r="F16" i="1"/>
  <c r="F20" i="1" s="1"/>
  <c r="G16" i="1"/>
  <c r="H16" i="1"/>
  <c r="H20" i="1" s="1"/>
  <c r="I16" i="1"/>
  <c r="I20" i="1" s="1"/>
  <c r="E16" i="1"/>
  <c r="E20" i="1" s="1"/>
  <c r="P15" i="1" l="1"/>
  <c r="P14" i="1" l="1"/>
  <c r="P13" i="1"/>
  <c r="P12" i="1"/>
  <c r="P11" i="1"/>
  <c r="P10" i="1"/>
  <c r="P9" i="1"/>
  <c r="P16" i="1" l="1"/>
  <c r="P21" i="1" s="1"/>
</calcChain>
</file>

<file path=xl/sharedStrings.xml><?xml version="1.0" encoding="utf-8"?>
<sst xmlns="http://schemas.openxmlformats.org/spreadsheetml/2006/main" count="434" uniqueCount="201">
  <si>
    <t>T</t>
  </si>
  <si>
    <t>L</t>
  </si>
  <si>
    <t>TOTAL</t>
  </si>
  <si>
    <t>AIT1101</t>
  </si>
  <si>
    <t>AIT1201</t>
  </si>
  <si>
    <t>TDI1101</t>
  </si>
  <si>
    <t>TDI1201</t>
  </si>
  <si>
    <t>YDI1101</t>
  </si>
  <si>
    <t>YDI1201</t>
  </si>
  <si>
    <t>1. YIL 1. YARIYIL</t>
  </si>
  <si>
    <t>1. YIL 2. YARIYIL</t>
  </si>
  <si>
    <t>2. YIL 1. YARIYIL</t>
  </si>
  <si>
    <t>2. YIL 2. YARIYIL</t>
  </si>
  <si>
    <t>U</t>
  </si>
  <si>
    <t>K</t>
  </si>
  <si>
    <t>AKTS</t>
  </si>
  <si>
    <t>Dersin Adı</t>
  </si>
  <si>
    <t>Dersin Kodu</t>
  </si>
  <si>
    <t>Z/S</t>
  </si>
  <si>
    <t>Atatürk İlkeleri ve İnkılap Tarihi-I</t>
  </si>
  <si>
    <t>Z</t>
  </si>
  <si>
    <t>Türk Dili-I</t>
  </si>
  <si>
    <t>Ormancılık Bilgisi</t>
  </si>
  <si>
    <t>Harita Bilgisi</t>
  </si>
  <si>
    <t>Genel Zooloji</t>
  </si>
  <si>
    <t>Temel Bilgi Teknolojileri Kullanımı</t>
  </si>
  <si>
    <t>TOPLAM KREDİ</t>
  </si>
  <si>
    <t>Orman Botaniği</t>
  </si>
  <si>
    <t>Orman Koruma</t>
  </si>
  <si>
    <t>Ağaç Malzeme Bilgisi</t>
  </si>
  <si>
    <t>İstatistik Analiz ve Kalite Kontrol</t>
  </si>
  <si>
    <t>Atatürk İlkeleri ve İnkılap Tarihi-II</t>
  </si>
  <si>
    <t>Türk Dili-II</t>
  </si>
  <si>
    <t>TOPLAM</t>
  </si>
  <si>
    <t>Silvikültür Tekniği</t>
  </si>
  <si>
    <t>Orman Ürünlerinden Faydalanma</t>
  </si>
  <si>
    <t>Dendrometri</t>
  </si>
  <si>
    <t>Mesleki Eğitim ve Proje Yönetimi-I</t>
  </si>
  <si>
    <t>Seçmeli Ders - 1</t>
  </si>
  <si>
    <t>Seçmeli Ders - 2</t>
  </si>
  <si>
    <t>Seçmeli Ders - 3</t>
  </si>
  <si>
    <t>S</t>
  </si>
  <si>
    <t>Tıbbi ve Aromatik Bitkiler</t>
  </si>
  <si>
    <t>Ağaçlandırma Tekniği</t>
  </si>
  <si>
    <t>Fidanlık Tekniği</t>
  </si>
  <si>
    <t>Mesleki Eğitim ve Proje Yönetimi-II</t>
  </si>
  <si>
    <t>Ormancılıkta Yaban Hayatı</t>
  </si>
  <si>
    <t>Kent Ormancılığı</t>
  </si>
  <si>
    <t>Orman Amenajmanı Esasları</t>
  </si>
  <si>
    <t>Odun Koruma Teknolojisi</t>
  </si>
  <si>
    <t>2. YIL 2. YARIYIL SEÇMELİ DERSLER</t>
  </si>
  <si>
    <t>2. YIL 1. YARIYIL SEÇMELİ DERSLER</t>
  </si>
  <si>
    <t>T.C.</t>
  </si>
  <si>
    <t>BALIKESİR UNIVERSITY</t>
  </si>
  <si>
    <t>DURSUNBEY VOCATINOL SCHOOL</t>
  </si>
  <si>
    <t>DEPARTMANT OF FORESTRY</t>
  </si>
  <si>
    <t>FORESTRY AND FOREST PRODUCT PROGRAMME</t>
  </si>
  <si>
    <t>1st YEAR 1st SEMESTER</t>
  </si>
  <si>
    <t>1st YEAR 2st SEMESTER</t>
  </si>
  <si>
    <t>Course Code</t>
  </si>
  <si>
    <t>Course</t>
  </si>
  <si>
    <t>C/E</t>
  </si>
  <si>
    <t>P</t>
  </si>
  <si>
    <t>C</t>
  </si>
  <si>
    <t>ECTS</t>
  </si>
  <si>
    <t>General Botany</t>
  </si>
  <si>
    <t>Map Information</t>
  </si>
  <si>
    <t>Zoology</t>
  </si>
  <si>
    <t>Wood Material Science</t>
  </si>
  <si>
    <t>Ataturk’s Principals and History of Revolution-1</t>
  </si>
  <si>
    <t>Ataturk’s Principals and History of Revolution-2</t>
  </si>
  <si>
    <t>Turkish Language-1</t>
  </si>
  <si>
    <t>Turkish Language-2</t>
  </si>
  <si>
    <t>TOTAL CREDİTS</t>
  </si>
  <si>
    <t>2st YEAR 1st SEMESTER</t>
  </si>
  <si>
    <t>2st YEAR 2st SEMESTER</t>
  </si>
  <si>
    <t>ELECTIVE COURSES-1</t>
  </si>
  <si>
    <t>E</t>
  </si>
  <si>
    <t>ELECTIVE COURSES-2</t>
  </si>
  <si>
    <t>ELECTIVE COURSES-3</t>
  </si>
  <si>
    <t>2nd YEAR 1st SEMESTER ELECTIVE COURSES</t>
  </si>
  <si>
    <t>2nd YEAR 2st SEMESTER ELECTIVE COURSES</t>
  </si>
  <si>
    <t>Silviculture Technique</t>
  </si>
  <si>
    <t>Dendrometry</t>
  </si>
  <si>
    <t>Vocational Training and Project Management-I</t>
  </si>
  <si>
    <t>Vocational Training and Project Management-II</t>
  </si>
  <si>
    <t>Nursery Technique</t>
  </si>
  <si>
    <t>Principles of Forest Management</t>
  </si>
  <si>
    <t>Forestry</t>
  </si>
  <si>
    <t>Basic Information Technologies and Applications</t>
  </si>
  <si>
    <t>Non-Wood Forest Products</t>
  </si>
  <si>
    <t>Utilization of Forest Products</t>
  </si>
  <si>
    <t>Urban Forestry</t>
  </si>
  <si>
    <t>Wood Conservation</t>
  </si>
  <si>
    <t>Wildlife in Forestry</t>
  </si>
  <si>
    <t>BALIKESİR ÜNİVERSİTESİ</t>
  </si>
  <si>
    <t>DURSUNBEY MESLEK YÜKSEKOKULU</t>
  </si>
  <si>
    <t>ORMANCILIK BÖLÜMÜ</t>
  </si>
  <si>
    <t>ORMANCILIK VE ORMAN ÜRÜNLERİ PROGRAMI</t>
  </si>
  <si>
    <t>Forest Botany</t>
  </si>
  <si>
    <t>Forest Protection</t>
  </si>
  <si>
    <t>Afforestation Technique</t>
  </si>
  <si>
    <t>Medical and Aromatic Plants</t>
  </si>
  <si>
    <t>1. YIL 2. YARIYIL SEÇMELİ DERSLER</t>
  </si>
  <si>
    <t>1nd YEAR 2st SEMESTER ELECTIVE COURSES</t>
  </si>
  <si>
    <t>Staj</t>
  </si>
  <si>
    <t>Internship</t>
  </si>
  <si>
    <t>Professional practice</t>
  </si>
  <si>
    <t>Alan Uygulamaları</t>
  </si>
  <si>
    <t>Statistical Analysis and Quality Control</t>
  </si>
  <si>
    <t>Genel Botanik</t>
  </si>
  <si>
    <t>Odun Dışı Orman Ürünleri</t>
  </si>
  <si>
    <t>Halkla İlişkiler</t>
  </si>
  <si>
    <t>Public Relations</t>
  </si>
  <si>
    <t>Toprak İlmi</t>
  </si>
  <si>
    <t>Orman Ekolojisi</t>
  </si>
  <si>
    <t>Ormancılık Hukuku</t>
  </si>
  <si>
    <t>Süs Bitkisi Yetiştiriciliği</t>
  </si>
  <si>
    <t>Yabancı Dil (İngilizce)-I</t>
  </si>
  <si>
    <t>Yabancı Dil (İngilizce)-II</t>
  </si>
  <si>
    <t>Forest Ecology</t>
  </si>
  <si>
    <t>Soil Science</t>
  </si>
  <si>
    <t>English-2</t>
  </si>
  <si>
    <t>English-1</t>
  </si>
  <si>
    <t>Forestry Law</t>
  </si>
  <si>
    <t>Ornamental Plant Cultivation</t>
  </si>
  <si>
    <t>KRY1201</t>
  </si>
  <si>
    <t>Kariyer Planlama</t>
  </si>
  <si>
    <t>Orman Zararlıları ve Mücadelesi</t>
  </si>
  <si>
    <t>Career Planning</t>
  </si>
  <si>
    <t>Forest Pests and Struggle</t>
  </si>
  <si>
    <t>Öğr. Gör. Dr. Doğan AKDEMİR</t>
  </si>
  <si>
    <t>Ormancılık Bölüm Başkanı</t>
  </si>
  <si>
    <t>Müdür Yardımcısı</t>
  </si>
  <si>
    <t>İş Sağlığı ve Güvenliği</t>
  </si>
  <si>
    <t>Meslek Etiği</t>
  </si>
  <si>
    <t>Çevre Koruma</t>
  </si>
  <si>
    <t>Girişimcilik</t>
  </si>
  <si>
    <t>2025 - 2026 EĞİTİM ÖĞRETİM YILI DERS PLANI</t>
  </si>
  <si>
    <t>2025 – 2026 ACADEMIC YEAR COURSE PLAN</t>
  </si>
  <si>
    <t>Occupational Health and Safety</t>
  </si>
  <si>
    <t>İklim Bilgisi</t>
  </si>
  <si>
    <t>Entrepreneurship</t>
  </si>
  <si>
    <t>Climate Information</t>
  </si>
  <si>
    <t>Professional Ethics</t>
  </si>
  <si>
    <t>Environmental Protection</t>
  </si>
  <si>
    <t>Serbest Ormancılık ve Yapay Zeka Uygulamaları</t>
  </si>
  <si>
    <t>Forestry and Artificial Intelligence Practices</t>
  </si>
  <si>
    <t>Atık Yönetimi ve Geri Dönüşüm</t>
  </si>
  <si>
    <t>Waste Management and Recycling</t>
  </si>
  <si>
    <t>İlk Yardım</t>
  </si>
  <si>
    <t>Doğa Turizmi ve Rekreasyon</t>
  </si>
  <si>
    <t xml:space="preserve">Forest Recreation And Nature Tourism </t>
  </si>
  <si>
    <t>First Aid</t>
  </si>
  <si>
    <t>Seçmeli Ders - 4</t>
  </si>
  <si>
    <t>ORM1301</t>
  </si>
  <si>
    <t>ORM1302</t>
  </si>
  <si>
    <t>ORM1303</t>
  </si>
  <si>
    <t>ORM1304</t>
  </si>
  <si>
    <t>ORM1305</t>
  </si>
  <si>
    <t>ORM1306</t>
  </si>
  <si>
    <t>ORM1307</t>
  </si>
  <si>
    <t>ORM1401</t>
  </si>
  <si>
    <t>ORM1402</t>
  </si>
  <si>
    <t>ORM1403</t>
  </si>
  <si>
    <t>ORM1404</t>
  </si>
  <si>
    <t>ORM1405</t>
  </si>
  <si>
    <t>ORM1406</t>
  </si>
  <si>
    <t>ORM1410</t>
  </si>
  <si>
    <t>ORM1411</t>
  </si>
  <si>
    <t>ORM2301</t>
  </si>
  <si>
    <t>ORM2302</t>
  </si>
  <si>
    <t>ORM2303</t>
  </si>
  <si>
    <t>ORM2304</t>
  </si>
  <si>
    <t>ORM2305</t>
  </si>
  <si>
    <t>ORM2310</t>
  </si>
  <si>
    <t>ORM2311</t>
  </si>
  <si>
    <t>ORM2312</t>
  </si>
  <si>
    <t>ORM2313</t>
  </si>
  <si>
    <t>ORM2314</t>
  </si>
  <si>
    <t>ORM2315</t>
  </si>
  <si>
    <t>ORM2316</t>
  </si>
  <si>
    <t>ORM2401</t>
  </si>
  <si>
    <t>ORM2402</t>
  </si>
  <si>
    <t>ORM2403</t>
  </si>
  <si>
    <t>ORM2404</t>
  </si>
  <si>
    <t>ORM2405</t>
  </si>
  <si>
    <t>ORM2410</t>
  </si>
  <si>
    <t>ORM2411</t>
  </si>
  <si>
    <t>ORM2412</t>
  </si>
  <si>
    <t>ORM2413</t>
  </si>
  <si>
    <t>ORM2414</t>
  </si>
  <si>
    <t>ORM2415</t>
  </si>
  <si>
    <t>ORM2416</t>
  </si>
  <si>
    <t>ORM2317</t>
  </si>
  <si>
    <t>Sürdürülebilir Çevre ve Su Yönetimi</t>
  </si>
  <si>
    <t>ORM2417</t>
  </si>
  <si>
    <t>Biyolojik Çeşitlilik</t>
  </si>
  <si>
    <t>ELECTIVE COURSES-4</t>
  </si>
  <si>
    <t>Sustainable Environmental and Water Management</t>
  </si>
  <si>
    <t>Biodiversity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</si>
</sst>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  <font>
      <b/>
      <i/>
      <sz val="10"/>
      <name val="Arial Tur"/>
      <charset val="16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u/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10" fillId="0" borderId="1" xfId="0" applyFont="1" applyBorder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/>
    <xf numFmtId="1" fontId="10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/>
    <xf numFmtId="0" fontId="4" fillId="0" borderId="5" xfId="0" applyFont="1" applyBorder="1"/>
    <xf numFmtId="0" fontId="10" fillId="0" borderId="10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4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/>
    <xf numFmtId="0" fontId="10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bs.sdu.edu.tr/Public/EctsCourseDetails.aspx?DersNo=340400107120" TargetMode="External"/><Relationship Id="rId2" Type="http://schemas.openxmlformats.org/officeDocument/2006/relationships/hyperlink" Target="https://obs.sdu.edu.tr/Public/EctsCourseDetails.aspx?DersNo=340400115120" TargetMode="External"/><Relationship Id="rId1" Type="http://schemas.openxmlformats.org/officeDocument/2006/relationships/hyperlink" Target="https://obs.sdu.edu.tr/Public/EctsCourseDetails.aspx?DersNo=490200111120340400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tureng.com/tr/turkce-ingilizce/forestry%20law%20and%20legi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workbookViewId="0">
      <selection activeCell="U17" sqref="U17"/>
    </sheetView>
  </sheetViews>
  <sheetFormatPr defaultRowHeight="12.75" x14ac:dyDescent="0.2"/>
  <cols>
    <col min="1" max="1" width="3" style="3" customWidth="1"/>
    <col min="2" max="2" width="8.85546875" style="3" customWidth="1"/>
    <col min="3" max="3" width="39" style="3" bestFit="1" customWidth="1"/>
    <col min="4" max="4" width="3.5703125" style="3" bestFit="1" customWidth="1"/>
    <col min="5" max="5" width="3" style="3" customWidth="1"/>
    <col min="6" max="6" width="2.140625" style="3" bestFit="1" customWidth="1"/>
    <col min="7" max="7" width="2" style="3" customWidth="1"/>
    <col min="8" max="8" width="3" style="3" bestFit="1" customWidth="1"/>
    <col min="9" max="9" width="4.85546875" style="3" customWidth="1"/>
    <col min="10" max="10" width="8.85546875" style="3" bestFit="1" customWidth="1"/>
    <col min="11" max="11" width="28.7109375" style="3" customWidth="1"/>
    <col min="12" max="12" width="3.5703125" style="3" bestFit="1" customWidth="1"/>
    <col min="13" max="13" width="3" style="3" customWidth="1"/>
    <col min="14" max="14" width="2.140625" style="3" bestFit="1" customWidth="1"/>
    <col min="15" max="15" width="2" style="3" customWidth="1"/>
    <col min="16" max="16" width="3" style="3" bestFit="1" customWidth="1"/>
    <col min="17" max="17" width="4.85546875" style="3" customWidth="1"/>
    <col min="18" max="23" width="9.140625" style="3"/>
    <col min="24" max="24" width="15.140625" style="3" customWidth="1"/>
    <col min="25" max="25" width="15.7109375" style="3" customWidth="1"/>
    <col min="26" max="26" width="13.42578125" style="3" customWidth="1"/>
    <col min="27" max="27" width="10" style="3" customWidth="1"/>
    <col min="28" max="28" width="28.85546875" style="3" customWidth="1"/>
    <col min="29" max="29" width="3" style="3" customWidth="1"/>
    <col min="30" max="30" width="4.85546875" style="3" customWidth="1"/>
    <col min="31" max="31" width="8.5703125" style="3" customWidth="1"/>
    <col min="32" max="32" width="8.140625" style="3" customWidth="1"/>
    <col min="33" max="16384" width="9.140625" style="3"/>
  </cols>
  <sheetData>
    <row r="1" spans="1:17" ht="15" x14ac:dyDescent="0.2">
      <c r="B1" s="101" t="s">
        <v>52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3"/>
    </row>
    <row r="2" spans="1:17" ht="15" x14ac:dyDescent="0.2">
      <c r="B2" s="104" t="s">
        <v>95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</row>
    <row r="3" spans="1:17" ht="15" x14ac:dyDescent="0.2">
      <c r="B3" s="104" t="s">
        <v>96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6"/>
    </row>
    <row r="4" spans="1:17" ht="15" x14ac:dyDescent="0.2">
      <c r="B4" s="104" t="s">
        <v>97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6"/>
    </row>
    <row r="5" spans="1:17" ht="15" x14ac:dyDescent="0.2">
      <c r="B5" s="104" t="s">
        <v>98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</row>
    <row r="6" spans="1:17" ht="15.75" thickBot="1" x14ac:dyDescent="0.3">
      <c r="B6" s="98" t="s">
        <v>138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</row>
    <row r="7" spans="1:17" x14ac:dyDescent="0.2">
      <c r="A7" s="1"/>
      <c r="B7" s="90" t="s">
        <v>9</v>
      </c>
      <c r="C7" s="91"/>
      <c r="D7" s="91"/>
      <c r="E7" s="91"/>
      <c r="F7" s="91"/>
      <c r="G7" s="91"/>
      <c r="H7" s="91"/>
      <c r="I7" s="91"/>
      <c r="J7" s="91" t="s">
        <v>10</v>
      </c>
      <c r="K7" s="91"/>
      <c r="L7" s="91"/>
      <c r="M7" s="91"/>
      <c r="N7" s="91"/>
      <c r="O7" s="91"/>
      <c r="P7" s="91"/>
      <c r="Q7" s="92"/>
    </row>
    <row r="8" spans="1:17" ht="25.5" x14ac:dyDescent="0.2">
      <c r="A8" s="1"/>
      <c r="B8" s="40" t="s">
        <v>17</v>
      </c>
      <c r="C8" s="31" t="s">
        <v>16</v>
      </c>
      <c r="D8" s="32" t="s">
        <v>18</v>
      </c>
      <c r="E8" s="33" t="s">
        <v>0</v>
      </c>
      <c r="F8" s="33" t="s">
        <v>13</v>
      </c>
      <c r="G8" s="34" t="s">
        <v>1</v>
      </c>
      <c r="H8" s="33" t="s">
        <v>14</v>
      </c>
      <c r="I8" s="33" t="s">
        <v>15</v>
      </c>
      <c r="J8" s="31" t="s">
        <v>17</v>
      </c>
      <c r="K8" s="31" t="s">
        <v>16</v>
      </c>
      <c r="L8" s="35" t="s">
        <v>18</v>
      </c>
      <c r="M8" s="33" t="s">
        <v>0</v>
      </c>
      <c r="N8" s="33" t="s">
        <v>13</v>
      </c>
      <c r="O8" s="34" t="s">
        <v>1</v>
      </c>
      <c r="P8" s="33" t="s">
        <v>14</v>
      </c>
      <c r="Q8" s="41" t="s">
        <v>15</v>
      </c>
    </row>
    <row r="9" spans="1:17" x14ac:dyDescent="0.2">
      <c r="A9" s="6"/>
      <c r="B9" s="42" t="s">
        <v>155</v>
      </c>
      <c r="C9" s="28" t="s">
        <v>110</v>
      </c>
      <c r="D9" s="30" t="s">
        <v>20</v>
      </c>
      <c r="E9" s="30">
        <v>2</v>
      </c>
      <c r="F9" s="30">
        <v>2</v>
      </c>
      <c r="G9" s="17">
        <v>0</v>
      </c>
      <c r="H9" s="30">
        <v>3</v>
      </c>
      <c r="I9" s="30">
        <v>4</v>
      </c>
      <c r="J9" s="28" t="s">
        <v>162</v>
      </c>
      <c r="K9" s="28" t="s">
        <v>27</v>
      </c>
      <c r="L9" s="30" t="s">
        <v>20</v>
      </c>
      <c r="M9" s="30">
        <v>2</v>
      </c>
      <c r="N9" s="30">
        <v>2</v>
      </c>
      <c r="O9" s="36">
        <v>0</v>
      </c>
      <c r="P9" s="36">
        <f t="shared" ref="P9:P15" si="0">M9+N9/2</f>
        <v>3</v>
      </c>
      <c r="Q9" s="43">
        <v>3</v>
      </c>
    </row>
    <row r="10" spans="1:17" x14ac:dyDescent="0.2">
      <c r="A10" s="6"/>
      <c r="B10" s="42" t="s">
        <v>156</v>
      </c>
      <c r="C10" s="28" t="s">
        <v>22</v>
      </c>
      <c r="D10" s="30" t="s">
        <v>20</v>
      </c>
      <c r="E10" s="30">
        <v>2</v>
      </c>
      <c r="F10" s="30">
        <v>2</v>
      </c>
      <c r="G10" s="18">
        <v>0</v>
      </c>
      <c r="H10" s="30">
        <v>3</v>
      </c>
      <c r="I10" s="30">
        <v>4</v>
      </c>
      <c r="J10" s="28" t="s">
        <v>163</v>
      </c>
      <c r="K10" s="28" t="s">
        <v>111</v>
      </c>
      <c r="L10" s="30" t="s">
        <v>20</v>
      </c>
      <c r="M10" s="30">
        <v>3</v>
      </c>
      <c r="N10" s="30">
        <v>0</v>
      </c>
      <c r="O10" s="37">
        <v>0</v>
      </c>
      <c r="P10" s="37">
        <f t="shared" si="0"/>
        <v>3</v>
      </c>
      <c r="Q10" s="43">
        <v>3</v>
      </c>
    </row>
    <row r="11" spans="1:17" x14ac:dyDescent="0.2">
      <c r="A11" s="6"/>
      <c r="B11" s="42" t="s">
        <v>157</v>
      </c>
      <c r="C11" s="28" t="s">
        <v>23</v>
      </c>
      <c r="D11" s="30" t="s">
        <v>20</v>
      </c>
      <c r="E11" s="30">
        <v>3</v>
      </c>
      <c r="F11" s="30">
        <v>0</v>
      </c>
      <c r="G11" s="18">
        <v>0</v>
      </c>
      <c r="H11" s="30">
        <v>3</v>
      </c>
      <c r="I11" s="30">
        <v>3</v>
      </c>
      <c r="J11" s="28" t="s">
        <v>164</v>
      </c>
      <c r="K11" s="28" t="s">
        <v>115</v>
      </c>
      <c r="L11" s="30" t="s">
        <v>20</v>
      </c>
      <c r="M11" s="30">
        <v>3</v>
      </c>
      <c r="N11" s="30">
        <v>0</v>
      </c>
      <c r="O11" s="37">
        <v>0</v>
      </c>
      <c r="P11" s="37">
        <f t="shared" si="0"/>
        <v>3</v>
      </c>
      <c r="Q11" s="43">
        <v>2</v>
      </c>
    </row>
    <row r="12" spans="1:17" x14ac:dyDescent="0.2">
      <c r="A12" s="6"/>
      <c r="B12" s="42" t="s">
        <v>158</v>
      </c>
      <c r="C12" s="28" t="s">
        <v>24</v>
      </c>
      <c r="D12" s="30" t="s">
        <v>20</v>
      </c>
      <c r="E12" s="30">
        <v>3</v>
      </c>
      <c r="F12" s="30">
        <v>0</v>
      </c>
      <c r="G12" s="18">
        <v>0</v>
      </c>
      <c r="H12" s="30">
        <v>3</v>
      </c>
      <c r="I12" s="30">
        <v>3</v>
      </c>
      <c r="J12" s="28" t="s">
        <v>165</v>
      </c>
      <c r="K12" s="28" t="s">
        <v>28</v>
      </c>
      <c r="L12" s="30" t="s">
        <v>20</v>
      </c>
      <c r="M12" s="30">
        <v>4</v>
      </c>
      <c r="N12" s="30">
        <v>0</v>
      </c>
      <c r="O12" s="37">
        <v>0</v>
      </c>
      <c r="P12" s="37">
        <f t="shared" si="0"/>
        <v>4</v>
      </c>
      <c r="Q12" s="43">
        <v>3</v>
      </c>
    </row>
    <row r="13" spans="1:17" x14ac:dyDescent="0.2">
      <c r="A13" s="12"/>
      <c r="B13" s="42" t="s">
        <v>159</v>
      </c>
      <c r="C13" s="28" t="s">
        <v>114</v>
      </c>
      <c r="D13" s="30" t="s">
        <v>20</v>
      </c>
      <c r="E13" s="30">
        <v>3</v>
      </c>
      <c r="F13" s="30">
        <v>0</v>
      </c>
      <c r="G13" s="18">
        <v>0</v>
      </c>
      <c r="H13" s="30">
        <v>3</v>
      </c>
      <c r="I13" s="30">
        <v>4</v>
      </c>
      <c r="J13" s="28" t="s">
        <v>166</v>
      </c>
      <c r="K13" s="28" t="s">
        <v>29</v>
      </c>
      <c r="L13" s="30" t="s">
        <v>20</v>
      </c>
      <c r="M13" s="30">
        <v>3</v>
      </c>
      <c r="N13" s="30">
        <v>0</v>
      </c>
      <c r="O13" s="37">
        <v>0</v>
      </c>
      <c r="P13" s="37">
        <f t="shared" si="0"/>
        <v>3</v>
      </c>
      <c r="Q13" s="43">
        <v>3</v>
      </c>
    </row>
    <row r="14" spans="1:17" x14ac:dyDescent="0.2">
      <c r="A14" s="6"/>
      <c r="B14" s="42" t="s">
        <v>160</v>
      </c>
      <c r="C14" s="28" t="s">
        <v>25</v>
      </c>
      <c r="D14" s="30" t="s">
        <v>20</v>
      </c>
      <c r="E14" s="30">
        <v>2</v>
      </c>
      <c r="F14" s="30">
        <v>2</v>
      </c>
      <c r="G14" s="18">
        <v>0</v>
      </c>
      <c r="H14" s="30">
        <v>3</v>
      </c>
      <c r="I14" s="30">
        <v>4</v>
      </c>
      <c r="J14" s="28" t="s">
        <v>167</v>
      </c>
      <c r="K14" s="28" t="s">
        <v>30</v>
      </c>
      <c r="L14" s="30" t="s">
        <v>20</v>
      </c>
      <c r="M14" s="30">
        <v>3</v>
      </c>
      <c r="N14" s="30">
        <v>0</v>
      </c>
      <c r="O14" s="37">
        <v>0</v>
      </c>
      <c r="P14" s="37">
        <f t="shared" si="0"/>
        <v>3</v>
      </c>
      <c r="Q14" s="43">
        <v>2</v>
      </c>
    </row>
    <row r="15" spans="1:17" x14ac:dyDescent="0.2">
      <c r="A15" s="6"/>
      <c r="B15" s="42" t="s">
        <v>161</v>
      </c>
      <c r="C15" s="59" t="s">
        <v>134</v>
      </c>
      <c r="D15" s="60" t="s">
        <v>20</v>
      </c>
      <c r="E15" s="60">
        <v>2</v>
      </c>
      <c r="F15" s="60">
        <v>0</v>
      </c>
      <c r="G15" s="60">
        <v>0</v>
      </c>
      <c r="H15" s="60">
        <v>2</v>
      </c>
      <c r="I15" s="60">
        <v>2</v>
      </c>
      <c r="J15" s="28" t="s">
        <v>126</v>
      </c>
      <c r="K15" s="28" t="s">
        <v>127</v>
      </c>
      <c r="L15" s="30" t="s">
        <v>20</v>
      </c>
      <c r="M15" s="30">
        <v>1</v>
      </c>
      <c r="N15" s="30">
        <v>0</v>
      </c>
      <c r="O15" s="37">
        <v>0</v>
      </c>
      <c r="P15" s="37">
        <f t="shared" si="0"/>
        <v>1</v>
      </c>
      <c r="Q15" s="43">
        <v>2</v>
      </c>
    </row>
    <row r="16" spans="1:17" x14ac:dyDescent="0.2">
      <c r="A16" s="4"/>
      <c r="B16" s="93" t="s">
        <v>33</v>
      </c>
      <c r="C16" s="94"/>
      <c r="D16" s="28"/>
      <c r="E16" s="75">
        <f>SUM(E9:E15)</f>
        <v>17</v>
      </c>
      <c r="F16" s="75">
        <f t="shared" ref="F16:I16" si="1">SUM(F9:F15)</f>
        <v>6</v>
      </c>
      <c r="G16" s="75">
        <f t="shared" si="1"/>
        <v>0</v>
      </c>
      <c r="H16" s="75">
        <f t="shared" si="1"/>
        <v>20</v>
      </c>
      <c r="I16" s="75">
        <f t="shared" si="1"/>
        <v>24</v>
      </c>
      <c r="J16" s="94" t="s">
        <v>33</v>
      </c>
      <c r="K16" s="94"/>
      <c r="L16" s="94"/>
      <c r="M16" s="74">
        <f>SUM(M9:M15)</f>
        <v>19</v>
      </c>
      <c r="N16" s="74">
        <f t="shared" ref="N16:Q16" si="2">SUM(N9:N15)</f>
        <v>2</v>
      </c>
      <c r="O16" s="74">
        <f t="shared" si="2"/>
        <v>0</v>
      </c>
      <c r="P16" s="74">
        <f t="shared" si="2"/>
        <v>20</v>
      </c>
      <c r="Q16" s="44">
        <f t="shared" si="2"/>
        <v>18</v>
      </c>
    </row>
    <row r="17" spans="1:17" x14ac:dyDescent="0.2">
      <c r="A17" s="5"/>
      <c r="B17" s="42" t="s">
        <v>3</v>
      </c>
      <c r="C17" s="28" t="s">
        <v>19</v>
      </c>
      <c r="D17" s="30" t="s">
        <v>20</v>
      </c>
      <c r="E17" s="30">
        <v>2</v>
      </c>
      <c r="F17" s="30">
        <v>0</v>
      </c>
      <c r="G17" s="38">
        <v>0</v>
      </c>
      <c r="H17" s="30">
        <v>2</v>
      </c>
      <c r="I17" s="30">
        <v>2</v>
      </c>
      <c r="J17" s="28" t="s">
        <v>4</v>
      </c>
      <c r="K17" s="28" t="s">
        <v>31</v>
      </c>
      <c r="L17" s="30" t="s">
        <v>20</v>
      </c>
      <c r="M17" s="30">
        <v>2</v>
      </c>
      <c r="N17" s="30">
        <v>0</v>
      </c>
      <c r="O17" s="38">
        <v>0</v>
      </c>
      <c r="P17" s="30">
        <v>2</v>
      </c>
      <c r="Q17" s="43">
        <v>2</v>
      </c>
    </row>
    <row r="18" spans="1:17" x14ac:dyDescent="0.2">
      <c r="A18" s="5"/>
      <c r="B18" s="42" t="s">
        <v>5</v>
      </c>
      <c r="C18" s="28" t="s">
        <v>21</v>
      </c>
      <c r="D18" s="30" t="s">
        <v>20</v>
      </c>
      <c r="E18" s="30">
        <v>2</v>
      </c>
      <c r="F18" s="30">
        <v>0</v>
      </c>
      <c r="G18" s="38">
        <v>0</v>
      </c>
      <c r="H18" s="30">
        <v>2</v>
      </c>
      <c r="I18" s="30">
        <v>2</v>
      </c>
      <c r="J18" s="28" t="s">
        <v>6</v>
      </c>
      <c r="K18" s="28" t="s">
        <v>32</v>
      </c>
      <c r="L18" s="30" t="s">
        <v>20</v>
      </c>
      <c r="M18" s="30">
        <v>2</v>
      </c>
      <c r="N18" s="30">
        <v>0</v>
      </c>
      <c r="O18" s="38">
        <v>0</v>
      </c>
      <c r="P18" s="30">
        <v>2</v>
      </c>
      <c r="Q18" s="43">
        <v>2</v>
      </c>
    </row>
    <row r="19" spans="1:17" x14ac:dyDescent="0.2">
      <c r="B19" s="42" t="s">
        <v>7</v>
      </c>
      <c r="C19" s="28" t="s">
        <v>118</v>
      </c>
      <c r="D19" s="30" t="s">
        <v>20</v>
      </c>
      <c r="E19" s="30">
        <v>2</v>
      </c>
      <c r="F19" s="30">
        <v>0</v>
      </c>
      <c r="G19" s="38">
        <v>0</v>
      </c>
      <c r="H19" s="30">
        <v>2</v>
      </c>
      <c r="I19" s="30">
        <v>2</v>
      </c>
      <c r="J19" s="28" t="s">
        <v>8</v>
      </c>
      <c r="K19" s="28" t="s">
        <v>119</v>
      </c>
      <c r="L19" s="30" t="s">
        <v>20</v>
      </c>
      <c r="M19" s="30">
        <v>2</v>
      </c>
      <c r="N19" s="30">
        <v>0</v>
      </c>
      <c r="O19" s="38">
        <v>0</v>
      </c>
      <c r="P19" s="30">
        <v>2</v>
      </c>
      <c r="Q19" s="43">
        <v>2</v>
      </c>
    </row>
    <row r="20" spans="1:17" x14ac:dyDescent="0.2">
      <c r="B20" s="87" t="s">
        <v>26</v>
      </c>
      <c r="C20" s="88"/>
      <c r="D20" s="88"/>
      <c r="E20" s="75">
        <f>SUM(E16:E19)</f>
        <v>23</v>
      </c>
      <c r="F20" s="75">
        <f t="shared" ref="F20:I20" si="3">SUM(F16:F19)</f>
        <v>6</v>
      </c>
      <c r="G20" s="75">
        <f t="shared" si="3"/>
        <v>0</v>
      </c>
      <c r="H20" s="75">
        <f t="shared" si="3"/>
        <v>26</v>
      </c>
      <c r="I20" s="75">
        <f t="shared" si="3"/>
        <v>30</v>
      </c>
      <c r="J20" s="47"/>
      <c r="K20" s="13" t="s">
        <v>38</v>
      </c>
      <c r="L20" s="16" t="s">
        <v>41</v>
      </c>
      <c r="M20" s="16">
        <v>0</v>
      </c>
      <c r="N20" s="16">
        <v>0</v>
      </c>
      <c r="O20" s="16">
        <v>0</v>
      </c>
      <c r="P20" s="48">
        <v>0</v>
      </c>
      <c r="Q20" s="23">
        <v>6</v>
      </c>
    </row>
    <row r="21" spans="1:17" x14ac:dyDescent="0.2">
      <c r="B21" s="97"/>
      <c r="C21" s="95"/>
      <c r="D21" s="95"/>
      <c r="E21" s="95"/>
      <c r="F21" s="95"/>
      <c r="G21" s="95"/>
      <c r="H21" s="95"/>
      <c r="I21" s="95"/>
      <c r="J21" s="95" t="s">
        <v>26</v>
      </c>
      <c r="K21" s="95"/>
      <c r="L21" s="95"/>
      <c r="M21" s="75">
        <f>SUM(M16:M20)</f>
        <v>25</v>
      </c>
      <c r="N21" s="75">
        <f t="shared" ref="N21:Q21" si="4">SUM(N16:N20)</f>
        <v>2</v>
      </c>
      <c r="O21" s="75">
        <f t="shared" si="4"/>
        <v>0</v>
      </c>
      <c r="P21" s="75">
        <f t="shared" si="4"/>
        <v>26</v>
      </c>
      <c r="Q21" s="76">
        <f t="shared" si="4"/>
        <v>30</v>
      </c>
    </row>
    <row r="22" spans="1:17" x14ac:dyDescent="0.2">
      <c r="B22" s="97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6"/>
    </row>
    <row r="23" spans="1:17" x14ac:dyDescent="0.2">
      <c r="B23" s="97"/>
      <c r="C23" s="95"/>
      <c r="D23" s="95"/>
      <c r="E23" s="95"/>
      <c r="F23" s="95"/>
      <c r="G23" s="95"/>
      <c r="H23" s="95"/>
      <c r="I23" s="95"/>
      <c r="J23" s="86" t="s">
        <v>103</v>
      </c>
      <c r="K23" s="86"/>
      <c r="L23" s="86"/>
      <c r="M23" s="86"/>
      <c r="N23" s="86"/>
      <c r="O23" s="86"/>
      <c r="P23" s="86"/>
      <c r="Q23" s="89"/>
    </row>
    <row r="24" spans="1:17" x14ac:dyDescent="0.2">
      <c r="B24" s="97"/>
      <c r="C24" s="95"/>
      <c r="D24" s="95"/>
      <c r="E24" s="95"/>
      <c r="F24" s="95"/>
      <c r="G24" s="95"/>
      <c r="H24" s="95"/>
      <c r="I24" s="95"/>
      <c r="J24" s="13" t="s">
        <v>168</v>
      </c>
      <c r="K24" s="13" t="s">
        <v>108</v>
      </c>
      <c r="L24" s="16" t="s">
        <v>41</v>
      </c>
      <c r="M24" s="16">
        <v>0</v>
      </c>
      <c r="N24" s="16">
        <v>0</v>
      </c>
      <c r="O24" s="16">
        <v>0</v>
      </c>
      <c r="P24" s="16">
        <v>0</v>
      </c>
      <c r="Q24" s="49">
        <v>6</v>
      </c>
    </row>
    <row r="25" spans="1:17" x14ac:dyDescent="0.2">
      <c r="B25" s="97"/>
      <c r="C25" s="95"/>
      <c r="D25" s="95"/>
      <c r="E25" s="95"/>
      <c r="F25" s="95"/>
      <c r="G25" s="95"/>
      <c r="H25" s="95"/>
      <c r="I25" s="95"/>
      <c r="J25" s="29" t="s">
        <v>169</v>
      </c>
      <c r="K25" s="29" t="s">
        <v>105</v>
      </c>
      <c r="L25" s="30" t="s">
        <v>41</v>
      </c>
      <c r="M25" s="30">
        <v>0</v>
      </c>
      <c r="N25" s="30">
        <v>0</v>
      </c>
      <c r="O25" s="30">
        <v>0</v>
      </c>
      <c r="P25" s="30">
        <v>0</v>
      </c>
      <c r="Q25" s="43">
        <v>6</v>
      </c>
    </row>
    <row r="26" spans="1:17" ht="15" x14ac:dyDescent="0.2">
      <c r="A26" s="1"/>
      <c r="B26" s="78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9"/>
    </row>
    <row r="27" spans="1:17" x14ac:dyDescent="0.2">
      <c r="A27" s="1"/>
      <c r="B27" s="85" t="s">
        <v>11</v>
      </c>
      <c r="C27" s="86"/>
      <c r="D27" s="86"/>
      <c r="E27" s="86"/>
      <c r="F27" s="86"/>
      <c r="G27" s="86"/>
      <c r="H27" s="86"/>
      <c r="I27" s="86"/>
      <c r="J27" s="86" t="s">
        <v>12</v>
      </c>
      <c r="K27" s="86"/>
      <c r="L27" s="86"/>
      <c r="M27" s="86"/>
      <c r="N27" s="86"/>
      <c r="O27" s="86"/>
      <c r="P27" s="86"/>
      <c r="Q27" s="89"/>
    </row>
    <row r="28" spans="1:17" ht="25.5" x14ac:dyDescent="0.2">
      <c r="A28" s="1"/>
      <c r="B28" s="40" t="s">
        <v>17</v>
      </c>
      <c r="C28" s="31" t="s">
        <v>16</v>
      </c>
      <c r="D28" s="35" t="s">
        <v>18</v>
      </c>
      <c r="E28" s="33" t="s">
        <v>0</v>
      </c>
      <c r="F28" s="33" t="s">
        <v>13</v>
      </c>
      <c r="G28" s="34" t="s">
        <v>1</v>
      </c>
      <c r="H28" s="33" t="s">
        <v>14</v>
      </c>
      <c r="I28" s="33" t="s">
        <v>15</v>
      </c>
      <c r="J28" s="31" t="s">
        <v>17</v>
      </c>
      <c r="K28" s="31" t="s">
        <v>16</v>
      </c>
      <c r="L28" s="35" t="s">
        <v>18</v>
      </c>
      <c r="M28" s="33" t="s">
        <v>0</v>
      </c>
      <c r="N28" s="33" t="s">
        <v>13</v>
      </c>
      <c r="O28" s="34" t="s">
        <v>1</v>
      </c>
      <c r="P28" s="33" t="s">
        <v>14</v>
      </c>
      <c r="Q28" s="41" t="s">
        <v>15</v>
      </c>
    </row>
    <row r="29" spans="1:17" x14ac:dyDescent="0.2">
      <c r="A29" s="1"/>
      <c r="B29" s="42" t="s">
        <v>170</v>
      </c>
      <c r="C29" s="28" t="s">
        <v>34</v>
      </c>
      <c r="D29" s="30" t="s">
        <v>20</v>
      </c>
      <c r="E29" s="30">
        <v>2</v>
      </c>
      <c r="F29" s="30">
        <v>2</v>
      </c>
      <c r="G29" s="36">
        <v>0</v>
      </c>
      <c r="H29" s="30">
        <v>3</v>
      </c>
      <c r="I29" s="30">
        <v>4</v>
      </c>
      <c r="J29" s="29" t="s">
        <v>182</v>
      </c>
      <c r="K29" s="29" t="s">
        <v>42</v>
      </c>
      <c r="L29" s="30" t="s">
        <v>20</v>
      </c>
      <c r="M29" s="30">
        <v>4</v>
      </c>
      <c r="N29" s="30">
        <v>0</v>
      </c>
      <c r="O29" s="36">
        <v>0</v>
      </c>
      <c r="P29" s="30">
        <v>4</v>
      </c>
      <c r="Q29" s="43">
        <v>4</v>
      </c>
    </row>
    <row r="30" spans="1:17" x14ac:dyDescent="0.2">
      <c r="B30" s="42" t="s">
        <v>171</v>
      </c>
      <c r="C30" s="28" t="s">
        <v>35</v>
      </c>
      <c r="D30" s="30" t="s">
        <v>20</v>
      </c>
      <c r="E30" s="30">
        <v>4</v>
      </c>
      <c r="F30" s="30">
        <v>0</v>
      </c>
      <c r="G30" s="36">
        <v>0</v>
      </c>
      <c r="H30" s="30">
        <v>4</v>
      </c>
      <c r="I30" s="30">
        <v>4</v>
      </c>
      <c r="J30" s="28" t="s">
        <v>183</v>
      </c>
      <c r="K30" s="28" t="s">
        <v>43</v>
      </c>
      <c r="L30" s="30" t="s">
        <v>20</v>
      </c>
      <c r="M30" s="30">
        <v>2</v>
      </c>
      <c r="N30" s="30">
        <v>2</v>
      </c>
      <c r="O30" s="36">
        <v>0</v>
      </c>
      <c r="P30" s="30">
        <v>3</v>
      </c>
      <c r="Q30" s="43">
        <v>4</v>
      </c>
    </row>
    <row r="31" spans="1:17" x14ac:dyDescent="0.2">
      <c r="B31" s="42" t="s">
        <v>172</v>
      </c>
      <c r="C31" s="28" t="s">
        <v>36</v>
      </c>
      <c r="D31" s="30" t="s">
        <v>20</v>
      </c>
      <c r="E31" s="30">
        <v>3</v>
      </c>
      <c r="F31" s="30">
        <v>0</v>
      </c>
      <c r="G31" s="36">
        <v>0</v>
      </c>
      <c r="H31" s="30">
        <v>3</v>
      </c>
      <c r="I31" s="30">
        <v>3</v>
      </c>
      <c r="J31" s="29" t="s">
        <v>184</v>
      </c>
      <c r="K31" s="28" t="s">
        <v>44</v>
      </c>
      <c r="L31" s="30" t="s">
        <v>20</v>
      </c>
      <c r="M31" s="30">
        <v>2</v>
      </c>
      <c r="N31" s="30">
        <v>2</v>
      </c>
      <c r="O31" s="36">
        <v>0</v>
      </c>
      <c r="P31" s="30">
        <v>3</v>
      </c>
      <c r="Q31" s="43">
        <v>4</v>
      </c>
    </row>
    <row r="32" spans="1:17" x14ac:dyDescent="0.2">
      <c r="B32" s="42" t="s">
        <v>173</v>
      </c>
      <c r="C32" s="28" t="s">
        <v>116</v>
      </c>
      <c r="D32" s="30" t="s">
        <v>20</v>
      </c>
      <c r="E32" s="30">
        <v>3</v>
      </c>
      <c r="F32" s="30">
        <v>0</v>
      </c>
      <c r="G32" s="36">
        <v>0</v>
      </c>
      <c r="H32" s="30">
        <v>3</v>
      </c>
      <c r="I32" s="30">
        <v>3</v>
      </c>
      <c r="J32" s="28" t="s">
        <v>185</v>
      </c>
      <c r="K32" s="28" t="s">
        <v>128</v>
      </c>
      <c r="L32" s="30" t="s">
        <v>20</v>
      </c>
      <c r="M32" s="30">
        <v>2</v>
      </c>
      <c r="N32" s="30">
        <v>2</v>
      </c>
      <c r="O32" s="36">
        <v>0</v>
      </c>
      <c r="P32" s="30">
        <v>3</v>
      </c>
      <c r="Q32" s="43">
        <v>3</v>
      </c>
    </row>
    <row r="33" spans="1:17" x14ac:dyDescent="0.2">
      <c r="A33" s="6"/>
      <c r="B33" s="42" t="s">
        <v>174</v>
      </c>
      <c r="C33" s="28" t="s">
        <v>37</v>
      </c>
      <c r="D33" s="30" t="s">
        <v>20</v>
      </c>
      <c r="E33" s="30">
        <v>2</v>
      </c>
      <c r="F33" s="30">
        <v>2</v>
      </c>
      <c r="G33" s="36">
        <v>0</v>
      </c>
      <c r="H33" s="30">
        <v>3</v>
      </c>
      <c r="I33" s="30">
        <v>4</v>
      </c>
      <c r="J33" s="29" t="s">
        <v>186</v>
      </c>
      <c r="K33" s="28" t="s">
        <v>45</v>
      </c>
      <c r="L33" s="30" t="s">
        <v>20</v>
      </c>
      <c r="M33" s="30">
        <v>2</v>
      </c>
      <c r="N33" s="30">
        <v>2</v>
      </c>
      <c r="O33" s="36">
        <v>0</v>
      </c>
      <c r="P33" s="30">
        <v>3</v>
      </c>
      <c r="Q33" s="43">
        <v>3</v>
      </c>
    </row>
    <row r="34" spans="1:17" x14ac:dyDescent="0.2">
      <c r="A34" s="6"/>
      <c r="B34" s="24"/>
      <c r="C34" s="39" t="s">
        <v>38</v>
      </c>
      <c r="D34" s="16" t="s">
        <v>41</v>
      </c>
      <c r="E34" s="30">
        <v>2</v>
      </c>
      <c r="F34" s="30">
        <v>0</v>
      </c>
      <c r="G34" s="36">
        <v>0</v>
      </c>
      <c r="H34" s="30">
        <v>2</v>
      </c>
      <c r="I34" s="30">
        <v>3</v>
      </c>
      <c r="J34" s="20"/>
      <c r="K34" s="39" t="s">
        <v>38</v>
      </c>
      <c r="L34" s="30" t="s">
        <v>41</v>
      </c>
      <c r="M34" s="30">
        <v>2</v>
      </c>
      <c r="N34" s="30">
        <v>0</v>
      </c>
      <c r="O34" s="36">
        <v>0</v>
      </c>
      <c r="P34" s="30">
        <v>2</v>
      </c>
      <c r="Q34" s="43">
        <v>3</v>
      </c>
    </row>
    <row r="35" spans="1:17" x14ac:dyDescent="0.2">
      <c r="A35" s="12"/>
      <c r="B35" s="24"/>
      <c r="C35" s="39" t="s">
        <v>39</v>
      </c>
      <c r="D35" s="16" t="s">
        <v>41</v>
      </c>
      <c r="E35" s="30">
        <v>2</v>
      </c>
      <c r="F35" s="30">
        <v>0</v>
      </c>
      <c r="G35" s="36">
        <v>0</v>
      </c>
      <c r="H35" s="30">
        <v>2</v>
      </c>
      <c r="I35" s="30">
        <v>3</v>
      </c>
      <c r="J35" s="29"/>
      <c r="K35" s="39" t="s">
        <v>39</v>
      </c>
      <c r="L35" s="30" t="s">
        <v>41</v>
      </c>
      <c r="M35" s="30">
        <v>2</v>
      </c>
      <c r="N35" s="30">
        <v>0</v>
      </c>
      <c r="O35" s="38">
        <v>0</v>
      </c>
      <c r="P35" s="30">
        <v>2</v>
      </c>
      <c r="Q35" s="43">
        <v>3</v>
      </c>
    </row>
    <row r="36" spans="1:17" x14ac:dyDescent="0.2">
      <c r="A36" s="12"/>
      <c r="B36" s="24"/>
      <c r="C36" s="39" t="s">
        <v>40</v>
      </c>
      <c r="D36" s="16" t="s">
        <v>41</v>
      </c>
      <c r="E36" s="30">
        <v>2</v>
      </c>
      <c r="F36" s="30">
        <v>0</v>
      </c>
      <c r="G36" s="37">
        <v>0</v>
      </c>
      <c r="H36" s="30">
        <v>2</v>
      </c>
      <c r="I36" s="30">
        <v>3</v>
      </c>
      <c r="J36" s="29"/>
      <c r="K36" s="39" t="s">
        <v>40</v>
      </c>
      <c r="L36" s="30" t="s">
        <v>41</v>
      </c>
      <c r="M36" s="30">
        <v>2</v>
      </c>
      <c r="N36" s="30">
        <v>0</v>
      </c>
      <c r="O36" s="36">
        <v>0</v>
      </c>
      <c r="P36" s="30">
        <v>2</v>
      </c>
      <c r="Q36" s="43">
        <v>3</v>
      </c>
    </row>
    <row r="37" spans="1:17" x14ac:dyDescent="0.2">
      <c r="A37" s="12"/>
      <c r="B37" s="24"/>
      <c r="C37" s="39" t="s">
        <v>154</v>
      </c>
      <c r="D37" s="16" t="s">
        <v>41</v>
      </c>
      <c r="E37" s="30">
        <v>2</v>
      </c>
      <c r="F37" s="30">
        <v>0</v>
      </c>
      <c r="G37" s="37">
        <v>0</v>
      </c>
      <c r="H37" s="30">
        <v>2</v>
      </c>
      <c r="I37" s="30">
        <v>3</v>
      </c>
      <c r="J37" s="29"/>
      <c r="K37" s="39" t="s">
        <v>154</v>
      </c>
      <c r="L37" s="30" t="s">
        <v>41</v>
      </c>
      <c r="M37" s="30">
        <v>2</v>
      </c>
      <c r="N37" s="30">
        <v>0</v>
      </c>
      <c r="O37" s="36">
        <v>0</v>
      </c>
      <c r="P37" s="30">
        <v>2</v>
      </c>
      <c r="Q37" s="43">
        <v>3</v>
      </c>
    </row>
    <row r="38" spans="1:17" x14ac:dyDescent="0.2">
      <c r="A38" s="6"/>
      <c r="B38" s="97" t="s">
        <v>33</v>
      </c>
      <c r="C38" s="95"/>
      <c r="D38" s="95"/>
      <c r="E38" s="75">
        <f>SUM(E29:E37)</f>
        <v>22</v>
      </c>
      <c r="F38" s="75">
        <f>SUM(F29:F37)</f>
        <v>4</v>
      </c>
      <c r="G38" s="75">
        <f>SUM(G29:G37)</f>
        <v>0</v>
      </c>
      <c r="H38" s="75">
        <f>SUM(H29:H37)</f>
        <v>24</v>
      </c>
      <c r="I38" s="75">
        <f>SUM(I29:I37)</f>
        <v>30</v>
      </c>
      <c r="J38" s="95" t="s">
        <v>33</v>
      </c>
      <c r="K38" s="95"/>
      <c r="L38" s="95"/>
      <c r="M38" s="75">
        <f>SUM(M29:M37)</f>
        <v>20</v>
      </c>
      <c r="N38" s="75">
        <f>SUM(N29:N37)</f>
        <v>8</v>
      </c>
      <c r="O38" s="75">
        <f>SUM(O29:O37)</f>
        <v>0</v>
      </c>
      <c r="P38" s="75">
        <f>SUM(P29:P37)</f>
        <v>24</v>
      </c>
      <c r="Q38" s="76">
        <f>SUM(Q29:Q37)</f>
        <v>30</v>
      </c>
    </row>
    <row r="39" spans="1:17" x14ac:dyDescent="0.2">
      <c r="A39" s="6"/>
      <c r="B39" s="6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4"/>
    </row>
    <row r="40" spans="1:17" x14ac:dyDescent="0.2">
      <c r="A40" s="12"/>
      <c r="B40" s="85" t="s">
        <v>51</v>
      </c>
      <c r="C40" s="86"/>
      <c r="D40" s="86"/>
      <c r="E40" s="86"/>
      <c r="F40" s="86"/>
      <c r="G40" s="86"/>
      <c r="H40" s="86"/>
      <c r="I40" s="86"/>
      <c r="J40" s="86" t="s">
        <v>50</v>
      </c>
      <c r="K40" s="86"/>
      <c r="L40" s="86"/>
      <c r="M40" s="86"/>
      <c r="N40" s="86"/>
      <c r="O40" s="86"/>
      <c r="P40" s="86"/>
      <c r="Q40" s="89"/>
    </row>
    <row r="41" spans="1:17" x14ac:dyDescent="0.2">
      <c r="A41" s="12"/>
      <c r="B41" s="42" t="s">
        <v>175</v>
      </c>
      <c r="C41" s="28" t="s">
        <v>47</v>
      </c>
      <c r="D41" s="16" t="s">
        <v>41</v>
      </c>
      <c r="E41" s="30">
        <v>2</v>
      </c>
      <c r="F41" s="30">
        <v>0</v>
      </c>
      <c r="G41" s="36">
        <v>0</v>
      </c>
      <c r="H41" s="30">
        <v>2</v>
      </c>
      <c r="I41" s="30">
        <v>3</v>
      </c>
      <c r="J41" s="28" t="s">
        <v>187</v>
      </c>
      <c r="K41" s="28" t="s">
        <v>117</v>
      </c>
      <c r="L41" s="30" t="s">
        <v>41</v>
      </c>
      <c r="M41" s="30">
        <v>2</v>
      </c>
      <c r="N41" s="30">
        <v>0</v>
      </c>
      <c r="O41" s="36">
        <v>0</v>
      </c>
      <c r="P41" s="30">
        <v>2</v>
      </c>
      <c r="Q41" s="43">
        <v>3</v>
      </c>
    </row>
    <row r="42" spans="1:17" x14ac:dyDescent="0.2">
      <c r="B42" s="42" t="s">
        <v>176</v>
      </c>
      <c r="C42" s="28" t="s">
        <v>48</v>
      </c>
      <c r="D42" s="16" t="s">
        <v>41</v>
      </c>
      <c r="E42" s="30">
        <v>2</v>
      </c>
      <c r="F42" s="30">
        <v>0</v>
      </c>
      <c r="G42" s="36">
        <v>0</v>
      </c>
      <c r="H42" s="30">
        <v>2</v>
      </c>
      <c r="I42" s="30">
        <v>3</v>
      </c>
      <c r="J42" s="28" t="s">
        <v>188</v>
      </c>
      <c r="K42" s="28" t="s">
        <v>46</v>
      </c>
      <c r="L42" s="30" t="s">
        <v>41</v>
      </c>
      <c r="M42" s="30">
        <v>2</v>
      </c>
      <c r="N42" s="30">
        <v>0</v>
      </c>
      <c r="O42" s="38">
        <v>0</v>
      </c>
      <c r="P42" s="30">
        <v>2</v>
      </c>
      <c r="Q42" s="43">
        <v>3</v>
      </c>
    </row>
    <row r="43" spans="1:17" x14ac:dyDescent="0.2">
      <c r="B43" s="42" t="s">
        <v>177</v>
      </c>
      <c r="C43" s="28" t="s">
        <v>49</v>
      </c>
      <c r="D43" s="16" t="s">
        <v>41</v>
      </c>
      <c r="E43" s="30">
        <v>2</v>
      </c>
      <c r="F43" s="30">
        <v>0</v>
      </c>
      <c r="G43" s="37">
        <v>0</v>
      </c>
      <c r="H43" s="30">
        <v>2</v>
      </c>
      <c r="I43" s="30">
        <v>3</v>
      </c>
      <c r="J43" s="28" t="s">
        <v>189</v>
      </c>
      <c r="K43" s="28" t="s">
        <v>112</v>
      </c>
      <c r="L43" s="30" t="s">
        <v>41</v>
      </c>
      <c r="M43" s="30">
        <v>2</v>
      </c>
      <c r="N43" s="30">
        <v>0</v>
      </c>
      <c r="O43" s="36">
        <v>0</v>
      </c>
      <c r="P43" s="30">
        <v>2</v>
      </c>
      <c r="Q43" s="43">
        <v>3</v>
      </c>
    </row>
    <row r="44" spans="1:17" x14ac:dyDescent="0.2">
      <c r="A44" s="2"/>
      <c r="B44" s="42" t="s">
        <v>178</v>
      </c>
      <c r="C44" s="19" t="s">
        <v>137</v>
      </c>
      <c r="D44" s="30" t="s">
        <v>41</v>
      </c>
      <c r="E44" s="61">
        <v>2</v>
      </c>
      <c r="F44" s="30">
        <v>0</v>
      </c>
      <c r="G44" s="30">
        <v>0</v>
      </c>
      <c r="H44" s="30">
        <v>2</v>
      </c>
      <c r="I44" s="30">
        <v>3</v>
      </c>
      <c r="J44" s="28" t="s">
        <v>190</v>
      </c>
      <c r="K44" s="62" t="s">
        <v>135</v>
      </c>
      <c r="L44" s="30" t="s">
        <v>41</v>
      </c>
      <c r="M44" s="30">
        <v>2</v>
      </c>
      <c r="N44" s="30">
        <v>0</v>
      </c>
      <c r="O44" s="30">
        <v>0</v>
      </c>
      <c r="P44" s="30">
        <v>2</v>
      </c>
      <c r="Q44" s="43">
        <v>3</v>
      </c>
    </row>
    <row r="45" spans="1:17" customFormat="1" ht="15" x14ac:dyDescent="0.25">
      <c r="B45" s="42" t="s">
        <v>179</v>
      </c>
      <c r="C45" s="29" t="s">
        <v>141</v>
      </c>
      <c r="D45" s="30" t="s">
        <v>41</v>
      </c>
      <c r="E45" s="61">
        <v>2</v>
      </c>
      <c r="F45" s="30">
        <v>0</v>
      </c>
      <c r="G45" s="30">
        <v>0</v>
      </c>
      <c r="H45" s="30">
        <v>2</v>
      </c>
      <c r="I45" s="30">
        <v>3</v>
      </c>
      <c r="J45" s="28" t="s">
        <v>191</v>
      </c>
      <c r="K45" s="73" t="s">
        <v>136</v>
      </c>
      <c r="L45" s="30" t="s">
        <v>41</v>
      </c>
      <c r="M45" s="30">
        <v>2</v>
      </c>
      <c r="N45" s="30">
        <v>0</v>
      </c>
      <c r="O45" s="30">
        <v>0</v>
      </c>
      <c r="P45" s="30">
        <v>2</v>
      </c>
      <c r="Q45" s="43">
        <v>3</v>
      </c>
    </row>
    <row r="46" spans="1:17" customFormat="1" ht="15" x14ac:dyDescent="0.25">
      <c r="B46" s="42" t="s">
        <v>180</v>
      </c>
      <c r="C46" s="29" t="s">
        <v>146</v>
      </c>
      <c r="D46" s="30" t="s">
        <v>41</v>
      </c>
      <c r="E46" s="61">
        <v>2</v>
      </c>
      <c r="F46" s="30">
        <v>0</v>
      </c>
      <c r="G46" s="30">
        <v>0</v>
      </c>
      <c r="H46" s="30">
        <v>2</v>
      </c>
      <c r="I46" s="30">
        <v>3</v>
      </c>
      <c r="J46" s="28" t="s">
        <v>192</v>
      </c>
      <c r="K46" s="73" t="s">
        <v>148</v>
      </c>
      <c r="L46" s="30" t="s">
        <v>41</v>
      </c>
      <c r="M46" s="30">
        <v>2</v>
      </c>
      <c r="N46" s="30">
        <v>0</v>
      </c>
      <c r="O46" s="30">
        <v>0</v>
      </c>
      <c r="P46" s="30">
        <v>2</v>
      </c>
      <c r="Q46" s="43">
        <v>3</v>
      </c>
    </row>
    <row r="47" spans="1:17" customFormat="1" ht="15" x14ac:dyDescent="0.25">
      <c r="B47" s="42" t="s">
        <v>181</v>
      </c>
      <c r="C47" s="29" t="s">
        <v>150</v>
      </c>
      <c r="D47" s="30" t="s">
        <v>41</v>
      </c>
      <c r="E47" s="61">
        <v>2</v>
      </c>
      <c r="F47" s="30">
        <v>0</v>
      </c>
      <c r="G47" s="30">
        <v>0</v>
      </c>
      <c r="H47" s="30">
        <v>2</v>
      </c>
      <c r="I47" s="30">
        <v>3</v>
      </c>
      <c r="J47" s="28" t="s">
        <v>193</v>
      </c>
      <c r="K47" s="73" t="s">
        <v>151</v>
      </c>
      <c r="L47" s="30" t="s">
        <v>41</v>
      </c>
      <c r="M47" s="30">
        <v>2</v>
      </c>
      <c r="N47" s="30">
        <v>0</v>
      </c>
      <c r="O47" s="30">
        <v>0</v>
      </c>
      <c r="P47" s="30">
        <v>2</v>
      </c>
      <c r="Q47" s="43">
        <v>3</v>
      </c>
    </row>
    <row r="48" spans="1:17" ht="13.5" thickBot="1" x14ac:dyDescent="0.25">
      <c r="B48" s="80" t="s">
        <v>194</v>
      </c>
      <c r="C48" s="67" t="s">
        <v>195</v>
      </c>
      <c r="D48" s="81" t="s">
        <v>41</v>
      </c>
      <c r="E48" s="81">
        <v>2</v>
      </c>
      <c r="F48" s="81">
        <v>0</v>
      </c>
      <c r="G48" s="81">
        <v>0</v>
      </c>
      <c r="H48" s="81">
        <v>2</v>
      </c>
      <c r="I48" s="45">
        <v>3</v>
      </c>
      <c r="J48" s="67" t="s">
        <v>196</v>
      </c>
      <c r="K48" s="67" t="s">
        <v>197</v>
      </c>
      <c r="L48" s="45" t="s">
        <v>41</v>
      </c>
      <c r="M48" s="45">
        <v>2</v>
      </c>
      <c r="N48" s="45">
        <v>0</v>
      </c>
      <c r="O48" s="45">
        <v>0</v>
      </c>
      <c r="P48" s="45">
        <v>2</v>
      </c>
      <c r="Q48" s="46">
        <v>3</v>
      </c>
    </row>
    <row r="49" spans="2:17" x14ac:dyDescent="0.2">
      <c r="B49" s="7"/>
      <c r="D49" s="11"/>
      <c r="E49" s="11"/>
      <c r="F49" s="11"/>
      <c r="G49" s="11"/>
      <c r="H49" s="11"/>
      <c r="I49" s="7"/>
      <c r="J49" s="7"/>
      <c r="L49" s="8"/>
      <c r="M49" s="7"/>
      <c r="N49" s="7"/>
      <c r="O49" s="7"/>
      <c r="P49" s="7"/>
      <c r="Q49" s="7"/>
    </row>
    <row r="50" spans="2:17" x14ac:dyDescent="0.2">
      <c r="B50" s="9"/>
      <c r="C50" s="51" t="s">
        <v>131</v>
      </c>
      <c r="D50" s="11"/>
      <c r="E50" s="11"/>
      <c r="F50" s="11"/>
      <c r="G50" s="11"/>
      <c r="H50" s="11"/>
      <c r="I50" s="7"/>
      <c r="J50" s="7"/>
      <c r="K50" s="51" t="s">
        <v>131</v>
      </c>
      <c r="L50" s="10"/>
      <c r="M50" s="10"/>
      <c r="N50" s="10"/>
      <c r="O50" s="10"/>
      <c r="P50" s="10"/>
      <c r="Q50" s="10"/>
    </row>
    <row r="51" spans="2:17" x14ac:dyDescent="0.2">
      <c r="B51" s="9"/>
      <c r="C51" s="52" t="s">
        <v>132</v>
      </c>
      <c r="D51" s="11"/>
      <c r="E51" s="11"/>
      <c r="F51" s="11"/>
      <c r="G51" s="11"/>
      <c r="H51" s="11"/>
      <c r="I51" s="7"/>
      <c r="J51" s="7"/>
      <c r="K51" s="53" t="s">
        <v>133</v>
      </c>
      <c r="L51" s="10"/>
      <c r="M51" s="10"/>
      <c r="N51" s="10"/>
      <c r="O51" s="10"/>
      <c r="P51" s="10"/>
      <c r="Q51" s="10"/>
    </row>
    <row r="52" spans="2:17" x14ac:dyDescent="0.2">
      <c r="B52" s="9"/>
      <c r="C52" s="9"/>
      <c r="D52" s="8"/>
      <c r="E52" s="7"/>
      <c r="F52" s="7"/>
      <c r="G52" s="7"/>
      <c r="H52" s="7"/>
      <c r="I52" s="7"/>
      <c r="J52" s="7"/>
      <c r="L52" s="10"/>
      <c r="M52" s="10"/>
      <c r="N52" s="10"/>
      <c r="O52" s="10"/>
      <c r="P52" s="10"/>
      <c r="Q52" s="10"/>
    </row>
  </sheetData>
  <mergeCells count="21">
    <mergeCell ref="B6:Q6"/>
    <mergeCell ref="J16:L16"/>
    <mergeCell ref="B1:Q1"/>
    <mergeCell ref="B2:Q2"/>
    <mergeCell ref="B3:Q3"/>
    <mergeCell ref="B4:Q4"/>
    <mergeCell ref="B5:Q5"/>
    <mergeCell ref="B40:I40"/>
    <mergeCell ref="B27:I27"/>
    <mergeCell ref="B20:D20"/>
    <mergeCell ref="J27:Q27"/>
    <mergeCell ref="B7:I7"/>
    <mergeCell ref="J7:Q7"/>
    <mergeCell ref="B16:C16"/>
    <mergeCell ref="J38:L38"/>
    <mergeCell ref="J23:Q23"/>
    <mergeCell ref="J22:Q22"/>
    <mergeCell ref="B21:I25"/>
    <mergeCell ref="J21:L21"/>
    <mergeCell ref="J40:Q40"/>
    <mergeCell ref="B38:D38"/>
  </mergeCells>
  <pageMargins left="0.51181102362204722" right="0.51181102362204722" top="0.94488188976377963" bottom="0.55118110236220474" header="0.31496062992125984" footer="0.31496062992125984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opLeftCell="A10" workbookViewId="0">
      <selection activeCell="S37" sqref="S37"/>
    </sheetView>
  </sheetViews>
  <sheetFormatPr defaultRowHeight="12.75" x14ac:dyDescent="0.2"/>
  <cols>
    <col min="1" max="1" width="3" style="3" customWidth="1"/>
    <col min="2" max="2" width="8.85546875" style="3" customWidth="1"/>
    <col min="3" max="3" width="40.7109375" style="3" bestFit="1" customWidth="1"/>
    <col min="4" max="4" width="3.5703125" style="3" bestFit="1" customWidth="1"/>
    <col min="5" max="5" width="3" style="3" customWidth="1"/>
    <col min="6" max="6" width="2.140625" style="3" bestFit="1" customWidth="1"/>
    <col min="7" max="7" width="2" style="3" customWidth="1"/>
    <col min="8" max="8" width="3" style="3" bestFit="1" customWidth="1"/>
    <col min="9" max="9" width="4.85546875" style="3" customWidth="1"/>
    <col min="10" max="10" width="8.85546875" style="3" bestFit="1" customWidth="1"/>
    <col min="11" max="11" width="39.28515625" style="3" bestFit="1" customWidth="1"/>
    <col min="12" max="12" width="3.5703125" style="3" bestFit="1" customWidth="1"/>
    <col min="13" max="13" width="3" style="3" customWidth="1"/>
    <col min="14" max="14" width="2.140625" style="3" bestFit="1" customWidth="1"/>
    <col min="15" max="15" width="2" style="3" customWidth="1"/>
    <col min="16" max="16" width="3" style="3" bestFit="1" customWidth="1"/>
    <col min="17" max="17" width="4.85546875" style="3" customWidth="1"/>
    <col min="18" max="23" width="9.140625" style="3"/>
    <col min="24" max="24" width="15.140625" style="3" customWidth="1"/>
    <col min="25" max="25" width="15.7109375" style="3" customWidth="1"/>
    <col min="26" max="26" width="13.42578125" style="3" customWidth="1"/>
    <col min="27" max="27" width="10" style="3" customWidth="1"/>
    <col min="28" max="28" width="28.85546875" style="3" customWidth="1"/>
    <col min="29" max="29" width="3" style="3" customWidth="1"/>
    <col min="30" max="30" width="4.85546875" style="3" customWidth="1"/>
    <col min="31" max="31" width="8.5703125" style="3" customWidth="1"/>
    <col min="32" max="32" width="8.140625" style="3" customWidth="1"/>
    <col min="33" max="16384" width="9.140625" style="3"/>
  </cols>
  <sheetData>
    <row r="1" spans="1:17" ht="15" x14ac:dyDescent="0.2">
      <c r="B1" s="101" t="s">
        <v>52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3"/>
    </row>
    <row r="2" spans="1:17" ht="15" x14ac:dyDescent="0.2">
      <c r="B2" s="104" t="s">
        <v>53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</row>
    <row r="3" spans="1:17" ht="15" x14ac:dyDescent="0.2">
      <c r="B3" s="104" t="s">
        <v>54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6"/>
    </row>
    <row r="4" spans="1:17" ht="15" x14ac:dyDescent="0.2">
      <c r="B4" s="104" t="s">
        <v>55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6"/>
    </row>
    <row r="5" spans="1:17" ht="15" x14ac:dyDescent="0.2">
      <c r="B5" s="104" t="s">
        <v>56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</row>
    <row r="6" spans="1:17" ht="15.75" thickBot="1" x14ac:dyDescent="0.3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x14ac:dyDescent="0.2">
      <c r="A7" s="1"/>
      <c r="B7" s="90" t="s">
        <v>57</v>
      </c>
      <c r="C7" s="91"/>
      <c r="D7" s="91"/>
      <c r="E7" s="91"/>
      <c r="F7" s="91"/>
      <c r="G7" s="91"/>
      <c r="H7" s="91"/>
      <c r="I7" s="91"/>
      <c r="J7" s="91" t="s">
        <v>58</v>
      </c>
      <c r="K7" s="91"/>
      <c r="L7" s="91"/>
      <c r="M7" s="91"/>
      <c r="N7" s="91"/>
      <c r="O7" s="91"/>
      <c r="P7" s="91"/>
      <c r="Q7" s="92"/>
    </row>
    <row r="8" spans="1:17" ht="25.5" x14ac:dyDescent="0.2">
      <c r="A8" s="1"/>
      <c r="B8" s="21" t="s">
        <v>59</v>
      </c>
      <c r="C8" s="14" t="s">
        <v>60</v>
      </c>
      <c r="D8" s="83" t="s">
        <v>61</v>
      </c>
      <c r="E8" s="54" t="s">
        <v>0</v>
      </c>
      <c r="F8" s="54" t="s">
        <v>62</v>
      </c>
      <c r="G8" s="15" t="s">
        <v>1</v>
      </c>
      <c r="H8" s="54" t="s">
        <v>63</v>
      </c>
      <c r="I8" s="54" t="s">
        <v>64</v>
      </c>
      <c r="J8" s="14" t="s">
        <v>59</v>
      </c>
      <c r="K8" s="14" t="s">
        <v>60</v>
      </c>
      <c r="L8" s="83" t="s">
        <v>61</v>
      </c>
      <c r="M8" s="54" t="s">
        <v>0</v>
      </c>
      <c r="N8" s="54" t="s">
        <v>62</v>
      </c>
      <c r="O8" s="15" t="s">
        <v>1</v>
      </c>
      <c r="P8" s="54" t="s">
        <v>63</v>
      </c>
      <c r="Q8" s="22" t="s">
        <v>64</v>
      </c>
    </row>
    <row r="9" spans="1:17" x14ac:dyDescent="0.2">
      <c r="A9" s="6"/>
      <c r="B9" s="42" t="s">
        <v>155</v>
      </c>
      <c r="C9" s="26" t="s">
        <v>65</v>
      </c>
      <c r="D9" s="30" t="s">
        <v>63</v>
      </c>
      <c r="E9" s="30">
        <v>2</v>
      </c>
      <c r="F9" s="30">
        <v>2</v>
      </c>
      <c r="G9" s="17">
        <v>0</v>
      </c>
      <c r="H9" s="30">
        <v>3</v>
      </c>
      <c r="I9" s="30">
        <v>4</v>
      </c>
      <c r="J9" s="28" t="s">
        <v>162</v>
      </c>
      <c r="K9" s="28" t="s">
        <v>99</v>
      </c>
      <c r="L9" s="30" t="s">
        <v>63</v>
      </c>
      <c r="M9" s="30">
        <v>2</v>
      </c>
      <c r="N9" s="30">
        <v>2</v>
      </c>
      <c r="O9" s="36">
        <v>0</v>
      </c>
      <c r="P9" s="36">
        <f t="shared" ref="P9:P15" si="0">M9+N9/2</f>
        <v>3</v>
      </c>
      <c r="Q9" s="43">
        <v>3</v>
      </c>
    </row>
    <row r="10" spans="1:17" x14ac:dyDescent="0.2">
      <c r="A10" s="6"/>
      <c r="B10" s="42" t="s">
        <v>156</v>
      </c>
      <c r="C10" s="13" t="s">
        <v>88</v>
      </c>
      <c r="D10" s="30" t="s">
        <v>63</v>
      </c>
      <c r="E10" s="30">
        <v>2</v>
      </c>
      <c r="F10" s="30">
        <v>2</v>
      </c>
      <c r="G10" s="18">
        <v>0</v>
      </c>
      <c r="H10" s="30">
        <v>3</v>
      </c>
      <c r="I10" s="30">
        <v>4</v>
      </c>
      <c r="J10" s="28" t="s">
        <v>163</v>
      </c>
      <c r="K10" s="13" t="s">
        <v>90</v>
      </c>
      <c r="L10" s="30" t="s">
        <v>63</v>
      </c>
      <c r="M10" s="30">
        <v>3</v>
      </c>
      <c r="N10" s="30">
        <v>0</v>
      </c>
      <c r="O10" s="37">
        <v>0</v>
      </c>
      <c r="P10" s="37">
        <f t="shared" si="0"/>
        <v>3</v>
      </c>
      <c r="Q10" s="43">
        <v>3</v>
      </c>
    </row>
    <row r="11" spans="1:17" x14ac:dyDescent="0.2">
      <c r="A11" s="6"/>
      <c r="B11" s="42" t="s">
        <v>157</v>
      </c>
      <c r="C11" s="28" t="s">
        <v>66</v>
      </c>
      <c r="D11" s="30" t="s">
        <v>63</v>
      </c>
      <c r="E11" s="30">
        <v>3</v>
      </c>
      <c r="F11" s="30">
        <v>0</v>
      </c>
      <c r="G11" s="18">
        <v>0</v>
      </c>
      <c r="H11" s="30">
        <v>3</v>
      </c>
      <c r="I11" s="30">
        <v>3</v>
      </c>
      <c r="J11" s="28" t="s">
        <v>164</v>
      </c>
      <c r="K11" s="13" t="s">
        <v>120</v>
      </c>
      <c r="L11" s="30" t="s">
        <v>63</v>
      </c>
      <c r="M11" s="30">
        <v>3</v>
      </c>
      <c r="N11" s="30">
        <v>0</v>
      </c>
      <c r="O11" s="37">
        <v>0</v>
      </c>
      <c r="P11" s="37">
        <f t="shared" si="0"/>
        <v>3</v>
      </c>
      <c r="Q11" s="43">
        <v>2</v>
      </c>
    </row>
    <row r="12" spans="1:17" x14ac:dyDescent="0.2">
      <c r="A12" s="6"/>
      <c r="B12" s="42" t="s">
        <v>158</v>
      </c>
      <c r="C12" s="26" t="s">
        <v>67</v>
      </c>
      <c r="D12" s="30" t="s">
        <v>63</v>
      </c>
      <c r="E12" s="30">
        <v>3</v>
      </c>
      <c r="F12" s="30">
        <v>0</v>
      </c>
      <c r="G12" s="18">
        <v>0</v>
      </c>
      <c r="H12" s="30">
        <v>3</v>
      </c>
      <c r="I12" s="30">
        <v>3</v>
      </c>
      <c r="J12" s="28" t="s">
        <v>165</v>
      </c>
      <c r="K12" s="13" t="s">
        <v>100</v>
      </c>
      <c r="L12" s="30" t="s">
        <v>63</v>
      </c>
      <c r="M12" s="30">
        <v>4</v>
      </c>
      <c r="N12" s="30">
        <v>0</v>
      </c>
      <c r="O12" s="37">
        <v>0</v>
      </c>
      <c r="P12" s="37">
        <f t="shared" si="0"/>
        <v>4</v>
      </c>
      <c r="Q12" s="43">
        <v>3</v>
      </c>
    </row>
    <row r="13" spans="1:17" x14ac:dyDescent="0.2">
      <c r="A13" s="12"/>
      <c r="B13" s="42" t="s">
        <v>159</v>
      </c>
      <c r="C13" s="26" t="s">
        <v>121</v>
      </c>
      <c r="D13" s="30" t="s">
        <v>63</v>
      </c>
      <c r="E13" s="30">
        <v>3</v>
      </c>
      <c r="F13" s="30">
        <v>0</v>
      </c>
      <c r="G13" s="18">
        <v>0</v>
      </c>
      <c r="H13" s="30">
        <v>3</v>
      </c>
      <c r="I13" s="30">
        <v>4</v>
      </c>
      <c r="J13" s="28" t="s">
        <v>166</v>
      </c>
      <c r="K13" s="13" t="s">
        <v>68</v>
      </c>
      <c r="L13" s="30" t="s">
        <v>63</v>
      </c>
      <c r="M13" s="30">
        <v>3</v>
      </c>
      <c r="N13" s="30">
        <v>0</v>
      </c>
      <c r="O13" s="37">
        <v>0</v>
      </c>
      <c r="P13" s="37">
        <f t="shared" si="0"/>
        <v>3</v>
      </c>
      <c r="Q13" s="43">
        <v>3</v>
      </c>
    </row>
    <row r="14" spans="1:17" x14ac:dyDescent="0.2">
      <c r="A14" s="6"/>
      <c r="B14" s="42" t="s">
        <v>160</v>
      </c>
      <c r="C14" s="13" t="s">
        <v>89</v>
      </c>
      <c r="D14" s="30" t="s">
        <v>63</v>
      </c>
      <c r="E14" s="30">
        <v>2</v>
      </c>
      <c r="F14" s="30">
        <v>2</v>
      </c>
      <c r="G14" s="18">
        <v>0</v>
      </c>
      <c r="H14" s="30">
        <v>3</v>
      </c>
      <c r="I14" s="30">
        <v>4</v>
      </c>
      <c r="J14" s="28" t="s">
        <v>167</v>
      </c>
      <c r="K14" s="13" t="s">
        <v>109</v>
      </c>
      <c r="L14" s="30" t="s">
        <v>63</v>
      </c>
      <c r="M14" s="30">
        <v>3</v>
      </c>
      <c r="N14" s="30">
        <v>0</v>
      </c>
      <c r="O14" s="37">
        <v>0</v>
      </c>
      <c r="P14" s="37">
        <f t="shared" si="0"/>
        <v>3</v>
      </c>
      <c r="Q14" s="43">
        <v>2</v>
      </c>
    </row>
    <row r="15" spans="1:17" x14ac:dyDescent="0.2">
      <c r="A15" s="6"/>
      <c r="B15" s="42" t="s">
        <v>161</v>
      </c>
      <c r="C15" s="59" t="s">
        <v>140</v>
      </c>
      <c r="D15" s="30" t="s">
        <v>63</v>
      </c>
      <c r="E15" s="60">
        <v>2</v>
      </c>
      <c r="F15" s="60">
        <v>0</v>
      </c>
      <c r="G15" s="60">
        <v>0</v>
      </c>
      <c r="H15" s="60">
        <v>2</v>
      </c>
      <c r="I15" s="60">
        <v>2</v>
      </c>
      <c r="J15" s="28" t="s">
        <v>126</v>
      </c>
      <c r="K15" s="50" t="s">
        <v>129</v>
      </c>
      <c r="L15" s="30" t="s">
        <v>63</v>
      </c>
      <c r="M15" s="30">
        <v>1</v>
      </c>
      <c r="N15" s="30">
        <v>0</v>
      </c>
      <c r="O15" s="37">
        <v>0</v>
      </c>
      <c r="P15" s="37">
        <f t="shared" si="0"/>
        <v>1</v>
      </c>
      <c r="Q15" s="43">
        <v>2</v>
      </c>
    </row>
    <row r="16" spans="1:17" x14ac:dyDescent="0.2">
      <c r="A16" s="4"/>
      <c r="B16" s="93" t="s">
        <v>2</v>
      </c>
      <c r="C16" s="94"/>
      <c r="D16" s="28"/>
      <c r="E16" s="83">
        <f>SUM(E9:E15)</f>
        <v>17</v>
      </c>
      <c r="F16" s="83">
        <f t="shared" ref="F16:I16" si="1">SUM(F9:F15)</f>
        <v>6</v>
      </c>
      <c r="G16" s="83">
        <f t="shared" si="1"/>
        <v>0</v>
      </c>
      <c r="H16" s="83">
        <f t="shared" si="1"/>
        <v>20</v>
      </c>
      <c r="I16" s="83">
        <f t="shared" si="1"/>
        <v>24</v>
      </c>
      <c r="J16" s="94" t="s">
        <v>2</v>
      </c>
      <c r="K16" s="94"/>
      <c r="L16" s="94"/>
      <c r="M16" s="82">
        <f>SUM(M9:M15)</f>
        <v>19</v>
      </c>
      <c r="N16" s="82">
        <f t="shared" ref="N16:Q16" si="2">SUM(N9:N15)</f>
        <v>2</v>
      </c>
      <c r="O16" s="82">
        <f t="shared" si="2"/>
        <v>0</v>
      </c>
      <c r="P16" s="82">
        <f t="shared" si="2"/>
        <v>20</v>
      </c>
      <c r="Q16" s="44">
        <f t="shared" si="2"/>
        <v>18</v>
      </c>
    </row>
    <row r="17" spans="1:17" ht="25.5" x14ac:dyDescent="0.2">
      <c r="A17" s="5"/>
      <c r="B17" s="42" t="s">
        <v>3</v>
      </c>
      <c r="C17" s="25" t="s">
        <v>69</v>
      </c>
      <c r="D17" s="30" t="s">
        <v>63</v>
      </c>
      <c r="E17" s="30">
        <v>2</v>
      </c>
      <c r="F17" s="30">
        <v>0</v>
      </c>
      <c r="G17" s="38">
        <v>0</v>
      </c>
      <c r="H17" s="30">
        <v>2</v>
      </c>
      <c r="I17" s="30">
        <v>2</v>
      </c>
      <c r="J17" s="28" t="s">
        <v>4</v>
      </c>
      <c r="K17" s="25" t="s">
        <v>70</v>
      </c>
      <c r="L17" s="30" t="s">
        <v>63</v>
      </c>
      <c r="M17" s="30">
        <v>2</v>
      </c>
      <c r="N17" s="30">
        <v>0</v>
      </c>
      <c r="O17" s="38">
        <v>0</v>
      </c>
      <c r="P17" s="30">
        <v>2</v>
      </c>
      <c r="Q17" s="43">
        <v>2</v>
      </c>
    </row>
    <row r="18" spans="1:17" x14ac:dyDescent="0.2">
      <c r="A18" s="5"/>
      <c r="B18" s="42" t="s">
        <v>5</v>
      </c>
      <c r="C18" s="13" t="s">
        <v>71</v>
      </c>
      <c r="D18" s="30" t="s">
        <v>63</v>
      </c>
      <c r="E18" s="30">
        <v>2</v>
      </c>
      <c r="F18" s="30">
        <v>0</v>
      </c>
      <c r="G18" s="38">
        <v>0</v>
      </c>
      <c r="H18" s="30">
        <v>2</v>
      </c>
      <c r="I18" s="30">
        <v>2</v>
      </c>
      <c r="J18" s="28" t="s">
        <v>6</v>
      </c>
      <c r="K18" s="13" t="s">
        <v>72</v>
      </c>
      <c r="L18" s="30" t="s">
        <v>63</v>
      </c>
      <c r="M18" s="30">
        <v>2</v>
      </c>
      <c r="N18" s="30">
        <v>0</v>
      </c>
      <c r="O18" s="38">
        <v>0</v>
      </c>
      <c r="P18" s="30">
        <v>2</v>
      </c>
      <c r="Q18" s="43">
        <v>2</v>
      </c>
    </row>
    <row r="19" spans="1:17" x14ac:dyDescent="0.2">
      <c r="B19" s="42" t="s">
        <v>7</v>
      </c>
      <c r="C19" s="13" t="s">
        <v>123</v>
      </c>
      <c r="D19" s="30" t="s">
        <v>63</v>
      </c>
      <c r="E19" s="30">
        <v>2</v>
      </c>
      <c r="F19" s="30">
        <v>0</v>
      </c>
      <c r="G19" s="38">
        <v>0</v>
      </c>
      <c r="H19" s="30">
        <v>2</v>
      </c>
      <c r="I19" s="30">
        <v>2</v>
      </c>
      <c r="J19" s="28" t="s">
        <v>8</v>
      </c>
      <c r="K19" s="13" t="s">
        <v>122</v>
      </c>
      <c r="L19" s="30" t="s">
        <v>63</v>
      </c>
      <c r="M19" s="30">
        <v>2</v>
      </c>
      <c r="N19" s="30">
        <v>0</v>
      </c>
      <c r="O19" s="38">
        <v>0</v>
      </c>
      <c r="P19" s="30">
        <v>2</v>
      </c>
      <c r="Q19" s="43">
        <v>2</v>
      </c>
    </row>
    <row r="20" spans="1:17" x14ac:dyDescent="0.2">
      <c r="B20" s="87" t="s">
        <v>73</v>
      </c>
      <c r="C20" s="88"/>
      <c r="D20" s="88"/>
      <c r="E20" s="83">
        <f>SUM(E16:E19)</f>
        <v>23</v>
      </c>
      <c r="F20" s="83">
        <f t="shared" ref="F20:I20" si="3">SUM(F16:F19)</f>
        <v>6</v>
      </c>
      <c r="G20" s="83">
        <f t="shared" si="3"/>
        <v>0</v>
      </c>
      <c r="H20" s="83">
        <f t="shared" si="3"/>
        <v>26</v>
      </c>
      <c r="I20" s="83">
        <f t="shared" si="3"/>
        <v>30</v>
      </c>
      <c r="J20" s="47"/>
      <c r="K20" s="13" t="s">
        <v>76</v>
      </c>
      <c r="L20" s="16" t="s">
        <v>77</v>
      </c>
      <c r="M20" s="16">
        <v>0</v>
      </c>
      <c r="N20" s="16">
        <v>0</v>
      </c>
      <c r="O20" s="16">
        <v>0</v>
      </c>
      <c r="P20" s="48">
        <v>0</v>
      </c>
      <c r="Q20" s="23">
        <v>6</v>
      </c>
    </row>
    <row r="21" spans="1:17" x14ac:dyDescent="0.2">
      <c r="B21" s="97"/>
      <c r="C21" s="95"/>
      <c r="D21" s="95"/>
      <c r="E21" s="95"/>
      <c r="F21" s="95"/>
      <c r="G21" s="95"/>
      <c r="H21" s="95"/>
      <c r="I21" s="95"/>
      <c r="J21" s="95" t="s">
        <v>73</v>
      </c>
      <c r="K21" s="95"/>
      <c r="L21" s="95"/>
      <c r="M21" s="83">
        <f>SUM(M16:M20)</f>
        <v>25</v>
      </c>
      <c r="N21" s="83">
        <f t="shared" ref="N21:Q21" si="4">SUM(N16:N20)</f>
        <v>2</v>
      </c>
      <c r="O21" s="83">
        <f t="shared" si="4"/>
        <v>0</v>
      </c>
      <c r="P21" s="83">
        <f t="shared" si="4"/>
        <v>26</v>
      </c>
      <c r="Q21" s="84">
        <f t="shared" si="4"/>
        <v>30</v>
      </c>
    </row>
    <row r="22" spans="1:17" x14ac:dyDescent="0.2">
      <c r="B22" s="97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6"/>
    </row>
    <row r="23" spans="1:17" x14ac:dyDescent="0.2">
      <c r="B23" s="97"/>
      <c r="C23" s="95"/>
      <c r="D23" s="95"/>
      <c r="E23" s="95"/>
      <c r="F23" s="95"/>
      <c r="G23" s="95"/>
      <c r="H23" s="95"/>
      <c r="I23" s="95"/>
      <c r="J23" s="86" t="s">
        <v>104</v>
      </c>
      <c r="K23" s="86"/>
      <c r="L23" s="86"/>
      <c r="M23" s="86"/>
      <c r="N23" s="86"/>
      <c r="O23" s="86"/>
      <c r="P23" s="86"/>
      <c r="Q23" s="89"/>
    </row>
    <row r="24" spans="1:17" x14ac:dyDescent="0.2">
      <c r="B24" s="97"/>
      <c r="C24" s="95"/>
      <c r="D24" s="95"/>
      <c r="E24" s="95"/>
      <c r="F24" s="95"/>
      <c r="G24" s="95"/>
      <c r="H24" s="95"/>
      <c r="I24" s="95"/>
      <c r="J24" s="13" t="s">
        <v>168</v>
      </c>
      <c r="K24" s="13" t="s">
        <v>107</v>
      </c>
      <c r="L24" s="16" t="s">
        <v>77</v>
      </c>
      <c r="M24" s="16">
        <v>0</v>
      </c>
      <c r="N24" s="16">
        <v>0</v>
      </c>
      <c r="O24" s="16">
        <v>0</v>
      </c>
      <c r="P24" s="16">
        <v>0</v>
      </c>
      <c r="Q24" s="49">
        <v>6</v>
      </c>
    </row>
    <row r="25" spans="1:17" x14ac:dyDescent="0.2">
      <c r="B25" s="97"/>
      <c r="C25" s="95"/>
      <c r="D25" s="95"/>
      <c r="E25" s="95"/>
      <c r="F25" s="95"/>
      <c r="G25" s="95"/>
      <c r="H25" s="95"/>
      <c r="I25" s="95"/>
      <c r="J25" s="29" t="s">
        <v>169</v>
      </c>
      <c r="K25" s="29" t="s">
        <v>106</v>
      </c>
      <c r="L25" s="30" t="s">
        <v>77</v>
      </c>
      <c r="M25" s="30">
        <v>0</v>
      </c>
      <c r="N25" s="30">
        <v>0</v>
      </c>
      <c r="O25" s="30">
        <v>0</v>
      </c>
      <c r="P25" s="30">
        <v>0</v>
      </c>
      <c r="Q25" s="43">
        <v>6</v>
      </c>
    </row>
    <row r="26" spans="1:17" ht="15" x14ac:dyDescent="0.2">
      <c r="A26" s="1"/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</row>
    <row r="27" spans="1:17" x14ac:dyDescent="0.2">
      <c r="A27" s="1"/>
      <c r="B27" s="97" t="s">
        <v>74</v>
      </c>
      <c r="C27" s="95"/>
      <c r="D27" s="95"/>
      <c r="E27" s="95"/>
      <c r="F27" s="95"/>
      <c r="G27" s="95"/>
      <c r="H27" s="95"/>
      <c r="I27" s="95"/>
      <c r="J27" s="95" t="s">
        <v>75</v>
      </c>
      <c r="K27" s="95"/>
      <c r="L27" s="95"/>
      <c r="M27" s="95"/>
      <c r="N27" s="95"/>
      <c r="O27" s="95"/>
      <c r="P27" s="95"/>
      <c r="Q27" s="96"/>
    </row>
    <row r="28" spans="1:17" ht="25.5" x14ac:dyDescent="0.2">
      <c r="A28" s="1"/>
      <c r="B28" s="21" t="s">
        <v>59</v>
      </c>
      <c r="C28" s="14" t="s">
        <v>60</v>
      </c>
      <c r="D28" s="83" t="s">
        <v>61</v>
      </c>
      <c r="E28" s="54" t="s">
        <v>0</v>
      </c>
      <c r="F28" s="54" t="s">
        <v>62</v>
      </c>
      <c r="G28" s="15" t="s">
        <v>1</v>
      </c>
      <c r="H28" s="54" t="s">
        <v>63</v>
      </c>
      <c r="I28" s="54" t="s">
        <v>64</v>
      </c>
      <c r="J28" s="14" t="s">
        <v>59</v>
      </c>
      <c r="K28" s="14" t="s">
        <v>60</v>
      </c>
      <c r="L28" s="83" t="s">
        <v>61</v>
      </c>
      <c r="M28" s="54" t="s">
        <v>0</v>
      </c>
      <c r="N28" s="54" t="s">
        <v>62</v>
      </c>
      <c r="O28" s="15" t="s">
        <v>1</v>
      </c>
      <c r="P28" s="54" t="s">
        <v>63</v>
      </c>
      <c r="Q28" s="22" t="s">
        <v>64</v>
      </c>
    </row>
    <row r="29" spans="1:17" x14ac:dyDescent="0.2">
      <c r="A29" s="1"/>
      <c r="B29" s="42" t="s">
        <v>170</v>
      </c>
      <c r="C29" s="28" t="s">
        <v>82</v>
      </c>
      <c r="D29" s="30" t="s">
        <v>63</v>
      </c>
      <c r="E29" s="30">
        <v>2</v>
      </c>
      <c r="F29" s="30">
        <v>2</v>
      </c>
      <c r="G29" s="36">
        <v>0</v>
      </c>
      <c r="H29" s="30">
        <v>3</v>
      </c>
      <c r="I29" s="30">
        <v>4</v>
      </c>
      <c r="J29" s="29" t="s">
        <v>182</v>
      </c>
      <c r="K29" s="19" t="s">
        <v>102</v>
      </c>
      <c r="L29" s="30" t="s">
        <v>63</v>
      </c>
      <c r="M29" s="30">
        <v>4</v>
      </c>
      <c r="N29" s="30">
        <v>0</v>
      </c>
      <c r="O29" s="36">
        <v>0</v>
      </c>
      <c r="P29" s="30">
        <v>4</v>
      </c>
      <c r="Q29" s="43">
        <v>4</v>
      </c>
    </row>
    <row r="30" spans="1:17" x14ac:dyDescent="0.2">
      <c r="B30" s="42" t="s">
        <v>171</v>
      </c>
      <c r="C30" s="13" t="s">
        <v>91</v>
      </c>
      <c r="D30" s="30" t="s">
        <v>63</v>
      </c>
      <c r="E30" s="30">
        <v>4</v>
      </c>
      <c r="F30" s="30">
        <v>0</v>
      </c>
      <c r="G30" s="36">
        <v>0</v>
      </c>
      <c r="H30" s="30">
        <v>4</v>
      </c>
      <c r="I30" s="30">
        <v>4</v>
      </c>
      <c r="J30" s="28" t="s">
        <v>183</v>
      </c>
      <c r="K30" s="13" t="s">
        <v>101</v>
      </c>
      <c r="L30" s="30" t="s">
        <v>63</v>
      </c>
      <c r="M30" s="30">
        <v>2</v>
      </c>
      <c r="N30" s="30">
        <v>2</v>
      </c>
      <c r="O30" s="36">
        <v>0</v>
      </c>
      <c r="P30" s="30">
        <v>3</v>
      </c>
      <c r="Q30" s="43">
        <v>4</v>
      </c>
    </row>
    <row r="31" spans="1:17" x14ac:dyDescent="0.2">
      <c r="B31" s="42" t="s">
        <v>172</v>
      </c>
      <c r="C31" s="29" t="s">
        <v>83</v>
      </c>
      <c r="D31" s="30" t="s">
        <v>63</v>
      </c>
      <c r="E31" s="30">
        <v>3</v>
      </c>
      <c r="F31" s="30">
        <v>0</v>
      </c>
      <c r="G31" s="36">
        <v>0</v>
      </c>
      <c r="H31" s="30">
        <v>3</v>
      </c>
      <c r="I31" s="30">
        <v>3</v>
      </c>
      <c r="J31" s="29" t="s">
        <v>184</v>
      </c>
      <c r="K31" s="28" t="s">
        <v>86</v>
      </c>
      <c r="L31" s="30" t="s">
        <v>63</v>
      </c>
      <c r="M31" s="30">
        <v>2</v>
      </c>
      <c r="N31" s="30">
        <v>2</v>
      </c>
      <c r="O31" s="36">
        <v>0</v>
      </c>
      <c r="P31" s="30">
        <v>3</v>
      </c>
      <c r="Q31" s="43">
        <v>4</v>
      </c>
    </row>
    <row r="32" spans="1:17" x14ac:dyDescent="0.2">
      <c r="B32" s="42" t="s">
        <v>173</v>
      </c>
      <c r="C32" s="26" t="s">
        <v>124</v>
      </c>
      <c r="D32" s="30" t="s">
        <v>63</v>
      </c>
      <c r="E32" s="30">
        <v>3</v>
      </c>
      <c r="F32" s="30">
        <v>0</v>
      </c>
      <c r="G32" s="36">
        <v>0</v>
      </c>
      <c r="H32" s="30">
        <v>3</v>
      </c>
      <c r="I32" s="30">
        <v>3</v>
      </c>
      <c r="J32" s="28" t="s">
        <v>185</v>
      </c>
      <c r="K32" s="13" t="s">
        <v>130</v>
      </c>
      <c r="L32" s="30" t="s">
        <v>63</v>
      </c>
      <c r="M32" s="30">
        <v>2</v>
      </c>
      <c r="N32" s="30">
        <v>2</v>
      </c>
      <c r="O32" s="36">
        <v>0</v>
      </c>
      <c r="P32" s="30">
        <v>3</v>
      </c>
      <c r="Q32" s="43">
        <v>3</v>
      </c>
    </row>
    <row r="33" spans="1:17" x14ac:dyDescent="0.2">
      <c r="A33" s="6"/>
      <c r="B33" s="42" t="s">
        <v>174</v>
      </c>
      <c r="C33" s="28" t="s">
        <v>84</v>
      </c>
      <c r="D33" s="30" t="s">
        <v>63</v>
      </c>
      <c r="E33" s="30">
        <v>2</v>
      </c>
      <c r="F33" s="30">
        <v>2</v>
      </c>
      <c r="G33" s="36">
        <v>0</v>
      </c>
      <c r="H33" s="30">
        <v>3</v>
      </c>
      <c r="I33" s="30">
        <v>4</v>
      </c>
      <c r="J33" s="29" t="s">
        <v>186</v>
      </c>
      <c r="K33" s="13" t="s">
        <v>85</v>
      </c>
      <c r="L33" s="30" t="s">
        <v>63</v>
      </c>
      <c r="M33" s="30">
        <v>2</v>
      </c>
      <c r="N33" s="30">
        <v>2</v>
      </c>
      <c r="O33" s="36">
        <v>0</v>
      </c>
      <c r="P33" s="30">
        <v>3</v>
      </c>
      <c r="Q33" s="43">
        <v>3</v>
      </c>
    </row>
    <row r="34" spans="1:17" x14ac:dyDescent="0.2">
      <c r="A34" s="6"/>
      <c r="B34" s="24"/>
      <c r="C34" s="13" t="s">
        <v>76</v>
      </c>
      <c r="D34" s="16" t="s">
        <v>77</v>
      </c>
      <c r="E34" s="30">
        <v>2</v>
      </c>
      <c r="F34" s="30">
        <v>0</v>
      </c>
      <c r="G34" s="36">
        <v>0</v>
      </c>
      <c r="H34" s="30">
        <v>2</v>
      </c>
      <c r="I34" s="30">
        <v>3</v>
      </c>
      <c r="J34" s="20"/>
      <c r="K34" s="13" t="s">
        <v>76</v>
      </c>
      <c r="L34" s="30" t="s">
        <v>77</v>
      </c>
      <c r="M34" s="30">
        <v>2</v>
      </c>
      <c r="N34" s="30">
        <v>0</v>
      </c>
      <c r="O34" s="36">
        <v>0</v>
      </c>
      <c r="P34" s="30">
        <v>2</v>
      </c>
      <c r="Q34" s="43">
        <v>3</v>
      </c>
    </row>
    <row r="35" spans="1:17" x14ac:dyDescent="0.2">
      <c r="A35" s="12"/>
      <c r="B35" s="24"/>
      <c r="C35" s="13" t="s">
        <v>78</v>
      </c>
      <c r="D35" s="16" t="s">
        <v>77</v>
      </c>
      <c r="E35" s="30">
        <v>2</v>
      </c>
      <c r="F35" s="30">
        <v>0</v>
      </c>
      <c r="G35" s="36">
        <v>0</v>
      </c>
      <c r="H35" s="30">
        <v>2</v>
      </c>
      <c r="I35" s="30">
        <v>3</v>
      </c>
      <c r="J35" s="29"/>
      <c r="K35" s="13" t="s">
        <v>78</v>
      </c>
      <c r="L35" s="30" t="s">
        <v>77</v>
      </c>
      <c r="M35" s="30">
        <v>2</v>
      </c>
      <c r="N35" s="30">
        <v>0</v>
      </c>
      <c r="O35" s="38">
        <v>0</v>
      </c>
      <c r="P35" s="30">
        <v>2</v>
      </c>
      <c r="Q35" s="43">
        <v>3</v>
      </c>
    </row>
    <row r="36" spans="1:17" x14ac:dyDescent="0.2">
      <c r="A36" s="12"/>
      <c r="B36" s="24"/>
      <c r="C36" s="13" t="s">
        <v>79</v>
      </c>
      <c r="D36" s="16" t="s">
        <v>77</v>
      </c>
      <c r="E36" s="30">
        <v>2</v>
      </c>
      <c r="F36" s="30">
        <v>0</v>
      </c>
      <c r="G36" s="37">
        <v>0</v>
      </c>
      <c r="H36" s="30">
        <v>2</v>
      </c>
      <c r="I36" s="30">
        <v>3</v>
      </c>
      <c r="J36" s="29"/>
      <c r="K36" s="13" t="s">
        <v>79</v>
      </c>
      <c r="L36" s="30" t="s">
        <v>77</v>
      </c>
      <c r="M36" s="30">
        <v>2</v>
      </c>
      <c r="N36" s="30">
        <v>0</v>
      </c>
      <c r="O36" s="36">
        <v>0</v>
      </c>
      <c r="P36" s="30">
        <v>2</v>
      </c>
      <c r="Q36" s="43">
        <v>3</v>
      </c>
    </row>
    <row r="37" spans="1:17" x14ac:dyDescent="0.2">
      <c r="A37" s="12"/>
      <c r="B37" s="24"/>
      <c r="C37" s="13" t="s">
        <v>198</v>
      </c>
      <c r="D37" s="16" t="s">
        <v>77</v>
      </c>
      <c r="E37" s="30">
        <v>2</v>
      </c>
      <c r="F37" s="30">
        <v>0</v>
      </c>
      <c r="G37" s="37">
        <v>0</v>
      </c>
      <c r="H37" s="30">
        <v>2</v>
      </c>
      <c r="I37" s="30">
        <v>3</v>
      </c>
      <c r="J37" s="29"/>
      <c r="K37" s="13" t="s">
        <v>198</v>
      </c>
      <c r="L37" s="30" t="s">
        <v>77</v>
      </c>
      <c r="M37" s="30">
        <v>2</v>
      </c>
      <c r="N37" s="30">
        <v>0</v>
      </c>
      <c r="O37" s="36">
        <v>0</v>
      </c>
      <c r="P37" s="30">
        <v>2</v>
      </c>
      <c r="Q37" s="43">
        <v>3</v>
      </c>
    </row>
    <row r="38" spans="1:17" x14ac:dyDescent="0.2">
      <c r="A38" s="6"/>
      <c r="B38" s="97" t="s">
        <v>2</v>
      </c>
      <c r="C38" s="95"/>
      <c r="D38" s="95"/>
      <c r="E38" s="83">
        <v>22</v>
      </c>
      <c r="F38" s="83">
        <f t="shared" ref="F38:G38" si="5">SUM(F29:F36)</f>
        <v>4</v>
      </c>
      <c r="G38" s="83">
        <f t="shared" si="5"/>
        <v>0</v>
      </c>
      <c r="H38" s="83">
        <f>SUM(H29:H37)</f>
        <v>24</v>
      </c>
      <c r="I38" s="83">
        <f>SUM(I29:I37)</f>
        <v>30</v>
      </c>
      <c r="J38" s="95" t="s">
        <v>2</v>
      </c>
      <c r="K38" s="95"/>
      <c r="L38" s="95"/>
      <c r="M38" s="83">
        <v>20</v>
      </c>
      <c r="N38" s="83">
        <f t="shared" ref="N38:O38" si="6">SUM(N29:N36)</f>
        <v>8</v>
      </c>
      <c r="O38" s="83">
        <f t="shared" si="6"/>
        <v>0</v>
      </c>
      <c r="P38" s="83">
        <f>SUM(P29:P37)</f>
        <v>24</v>
      </c>
      <c r="Q38" s="84">
        <f>SUM(Q29:Q37)</f>
        <v>30</v>
      </c>
    </row>
    <row r="39" spans="1:17" x14ac:dyDescent="0.2">
      <c r="A39" s="6"/>
      <c r="B39" s="6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4"/>
    </row>
    <row r="40" spans="1:17" x14ac:dyDescent="0.2">
      <c r="A40" s="12"/>
      <c r="B40" s="97" t="s">
        <v>80</v>
      </c>
      <c r="C40" s="95"/>
      <c r="D40" s="95"/>
      <c r="E40" s="95"/>
      <c r="F40" s="95"/>
      <c r="G40" s="95"/>
      <c r="H40" s="95"/>
      <c r="I40" s="95"/>
      <c r="J40" s="95" t="s">
        <v>81</v>
      </c>
      <c r="K40" s="95"/>
      <c r="L40" s="95"/>
      <c r="M40" s="95"/>
      <c r="N40" s="95"/>
      <c r="O40" s="95"/>
      <c r="P40" s="95"/>
      <c r="Q40" s="96"/>
    </row>
    <row r="41" spans="1:17" x14ac:dyDescent="0.2">
      <c r="A41" s="12"/>
      <c r="B41" s="42" t="s">
        <v>175</v>
      </c>
      <c r="C41" s="13" t="s">
        <v>92</v>
      </c>
      <c r="D41" s="16" t="s">
        <v>77</v>
      </c>
      <c r="E41" s="30">
        <v>2</v>
      </c>
      <c r="F41" s="30">
        <v>0</v>
      </c>
      <c r="G41" s="36">
        <v>0</v>
      </c>
      <c r="H41" s="30">
        <v>2</v>
      </c>
      <c r="I41" s="30">
        <v>3</v>
      </c>
      <c r="J41" s="28" t="s">
        <v>187</v>
      </c>
      <c r="K41" s="27" t="s">
        <v>125</v>
      </c>
      <c r="L41" s="30" t="s">
        <v>77</v>
      </c>
      <c r="M41" s="30">
        <v>2</v>
      </c>
      <c r="N41" s="30">
        <v>0</v>
      </c>
      <c r="O41" s="36">
        <v>0</v>
      </c>
      <c r="P41" s="30">
        <v>2</v>
      </c>
      <c r="Q41" s="43">
        <v>3</v>
      </c>
    </row>
    <row r="42" spans="1:17" x14ac:dyDescent="0.2">
      <c r="B42" s="42" t="s">
        <v>176</v>
      </c>
      <c r="C42" s="28" t="s">
        <v>87</v>
      </c>
      <c r="D42" s="16" t="s">
        <v>77</v>
      </c>
      <c r="E42" s="30">
        <v>2</v>
      </c>
      <c r="F42" s="30">
        <v>0</v>
      </c>
      <c r="G42" s="36">
        <v>0</v>
      </c>
      <c r="H42" s="30">
        <v>2</v>
      </c>
      <c r="I42" s="30">
        <v>3</v>
      </c>
      <c r="J42" s="28" t="s">
        <v>188</v>
      </c>
      <c r="K42" s="27" t="s">
        <v>94</v>
      </c>
      <c r="L42" s="30" t="s">
        <v>77</v>
      </c>
      <c r="M42" s="30">
        <v>2</v>
      </c>
      <c r="N42" s="30">
        <v>0</v>
      </c>
      <c r="O42" s="38">
        <v>0</v>
      </c>
      <c r="P42" s="30">
        <v>2</v>
      </c>
      <c r="Q42" s="43">
        <v>3</v>
      </c>
    </row>
    <row r="43" spans="1:17" x14ac:dyDescent="0.2">
      <c r="B43" s="42" t="s">
        <v>177</v>
      </c>
      <c r="C43" s="13" t="s">
        <v>93</v>
      </c>
      <c r="D43" s="16" t="s">
        <v>77</v>
      </c>
      <c r="E43" s="30">
        <v>2</v>
      </c>
      <c r="F43" s="30">
        <v>0</v>
      </c>
      <c r="G43" s="37">
        <v>0</v>
      </c>
      <c r="H43" s="30">
        <v>2</v>
      </c>
      <c r="I43" s="30">
        <v>3</v>
      </c>
      <c r="J43" s="28" t="s">
        <v>189</v>
      </c>
      <c r="K43" s="28" t="s">
        <v>113</v>
      </c>
      <c r="L43" s="30" t="s">
        <v>77</v>
      </c>
      <c r="M43" s="30">
        <v>2</v>
      </c>
      <c r="N43" s="30">
        <v>0</v>
      </c>
      <c r="O43" s="36">
        <v>0</v>
      </c>
      <c r="P43" s="30">
        <v>2</v>
      </c>
      <c r="Q43" s="43">
        <v>3</v>
      </c>
    </row>
    <row r="44" spans="1:17" x14ac:dyDescent="0.2">
      <c r="A44" s="2"/>
      <c r="B44" s="42" t="s">
        <v>178</v>
      </c>
      <c r="C44" s="69" t="s">
        <v>142</v>
      </c>
      <c r="D44" s="55" t="s">
        <v>77</v>
      </c>
      <c r="E44" s="70">
        <v>2</v>
      </c>
      <c r="F44" s="71">
        <v>0</v>
      </c>
      <c r="G44" s="71">
        <v>0</v>
      </c>
      <c r="H44" s="71">
        <v>2</v>
      </c>
      <c r="I44" s="71">
        <v>3</v>
      </c>
      <c r="J44" s="28" t="s">
        <v>190</v>
      </c>
      <c r="K44" s="72" t="s">
        <v>144</v>
      </c>
      <c r="L44" s="30" t="s">
        <v>77</v>
      </c>
      <c r="M44" s="30">
        <v>2</v>
      </c>
      <c r="N44" s="30">
        <v>0</v>
      </c>
      <c r="O44" s="30">
        <v>0</v>
      </c>
      <c r="P44" s="30">
        <v>2</v>
      </c>
      <c r="Q44" s="43">
        <v>3</v>
      </c>
    </row>
    <row r="45" spans="1:17" customFormat="1" ht="15" x14ac:dyDescent="0.25">
      <c r="B45" s="42" t="s">
        <v>179</v>
      </c>
      <c r="C45" s="29" t="s">
        <v>143</v>
      </c>
      <c r="D45" s="16" t="s">
        <v>77</v>
      </c>
      <c r="E45" s="61">
        <v>2</v>
      </c>
      <c r="F45" s="30">
        <v>0</v>
      </c>
      <c r="G45" s="30">
        <v>0</v>
      </c>
      <c r="H45" s="30">
        <v>2</v>
      </c>
      <c r="I45" s="30">
        <v>3</v>
      </c>
      <c r="J45" s="28" t="s">
        <v>191</v>
      </c>
      <c r="K45" s="73" t="s">
        <v>145</v>
      </c>
      <c r="L45" s="30" t="s">
        <v>77</v>
      </c>
      <c r="M45" s="30">
        <v>2</v>
      </c>
      <c r="N45" s="30">
        <v>0</v>
      </c>
      <c r="O45" s="30">
        <v>0</v>
      </c>
      <c r="P45" s="30">
        <v>2</v>
      </c>
      <c r="Q45" s="43">
        <v>3</v>
      </c>
    </row>
    <row r="46" spans="1:17" customFormat="1" ht="15" x14ac:dyDescent="0.25">
      <c r="B46" s="42" t="s">
        <v>180</v>
      </c>
      <c r="C46" s="29" t="s">
        <v>147</v>
      </c>
      <c r="D46" s="30" t="s">
        <v>77</v>
      </c>
      <c r="E46" s="61">
        <v>2</v>
      </c>
      <c r="F46" s="30">
        <v>0</v>
      </c>
      <c r="G46" s="30">
        <v>0</v>
      </c>
      <c r="H46" s="30">
        <v>2</v>
      </c>
      <c r="I46" s="30">
        <v>3</v>
      </c>
      <c r="J46" s="28" t="s">
        <v>192</v>
      </c>
      <c r="K46" s="73" t="s">
        <v>149</v>
      </c>
      <c r="L46" s="30" t="s">
        <v>77</v>
      </c>
      <c r="M46" s="30">
        <v>2</v>
      </c>
      <c r="N46" s="30">
        <v>0</v>
      </c>
      <c r="O46" s="30">
        <v>0</v>
      </c>
      <c r="P46" s="30">
        <v>2</v>
      </c>
      <c r="Q46" s="43">
        <v>3</v>
      </c>
    </row>
    <row r="47" spans="1:17" customFormat="1" ht="15" x14ac:dyDescent="0.25">
      <c r="B47" s="42" t="s">
        <v>181</v>
      </c>
      <c r="C47" s="29" t="s">
        <v>153</v>
      </c>
      <c r="D47" s="30" t="s">
        <v>77</v>
      </c>
      <c r="E47" s="61">
        <v>2</v>
      </c>
      <c r="F47" s="30">
        <v>0</v>
      </c>
      <c r="G47" s="30">
        <v>0</v>
      </c>
      <c r="H47" s="30">
        <v>2</v>
      </c>
      <c r="I47" s="30">
        <v>3</v>
      </c>
      <c r="J47" s="28" t="s">
        <v>193</v>
      </c>
      <c r="K47" s="73" t="s">
        <v>152</v>
      </c>
      <c r="L47" s="30" t="s">
        <v>77</v>
      </c>
      <c r="M47" s="30">
        <v>2</v>
      </c>
      <c r="N47" s="30">
        <v>0</v>
      </c>
      <c r="O47" s="30">
        <v>0</v>
      </c>
      <c r="P47" s="30">
        <v>2</v>
      </c>
      <c r="Q47" s="43">
        <v>3</v>
      </c>
    </row>
    <row r="48" spans="1:17" customFormat="1" ht="15.75" thickBot="1" x14ac:dyDescent="0.3">
      <c r="B48" s="80" t="s">
        <v>194</v>
      </c>
      <c r="C48" s="65" t="s">
        <v>199</v>
      </c>
      <c r="D48" s="45" t="s">
        <v>77</v>
      </c>
      <c r="E48" s="66">
        <v>2</v>
      </c>
      <c r="F48" s="45">
        <v>0</v>
      </c>
      <c r="G48" s="45">
        <v>0</v>
      </c>
      <c r="H48" s="45">
        <v>2</v>
      </c>
      <c r="I48" s="45">
        <v>3</v>
      </c>
      <c r="J48" s="67" t="s">
        <v>196</v>
      </c>
      <c r="K48" s="68" t="s">
        <v>200</v>
      </c>
      <c r="L48" s="45" t="s">
        <v>77</v>
      </c>
      <c r="M48" s="45">
        <v>2</v>
      </c>
      <c r="N48" s="45">
        <v>0</v>
      </c>
      <c r="O48" s="45">
        <v>0</v>
      </c>
      <c r="P48" s="45">
        <v>2</v>
      </c>
      <c r="Q48" s="46">
        <v>3</v>
      </c>
    </row>
    <row r="49" spans="2:17" x14ac:dyDescent="0.2">
      <c r="B49" s="7"/>
      <c r="D49" s="11"/>
      <c r="E49" s="11"/>
      <c r="F49" s="11"/>
      <c r="G49" s="11"/>
      <c r="H49" s="11"/>
      <c r="I49" s="7"/>
      <c r="J49" s="7"/>
      <c r="L49" s="8"/>
      <c r="M49" s="7"/>
      <c r="N49" s="7"/>
      <c r="O49" s="7"/>
      <c r="P49" s="7"/>
      <c r="Q49" s="7"/>
    </row>
    <row r="50" spans="2:17" x14ac:dyDescent="0.2">
      <c r="B50" s="9"/>
      <c r="C50" s="51" t="s">
        <v>131</v>
      </c>
      <c r="D50" s="11"/>
      <c r="E50" s="11"/>
      <c r="F50" s="11"/>
      <c r="G50" s="11"/>
      <c r="H50" s="11"/>
      <c r="I50" s="7"/>
      <c r="J50" s="7"/>
      <c r="K50" s="51" t="s">
        <v>131</v>
      </c>
      <c r="L50" s="10"/>
      <c r="M50" s="10"/>
      <c r="N50" s="10"/>
      <c r="O50" s="10"/>
      <c r="P50" s="10"/>
      <c r="Q50" s="10"/>
    </row>
    <row r="51" spans="2:17" x14ac:dyDescent="0.2">
      <c r="B51" s="9"/>
      <c r="C51" s="52" t="s">
        <v>132</v>
      </c>
      <c r="D51" s="11"/>
      <c r="E51" s="11"/>
      <c r="F51" s="11"/>
      <c r="G51" s="11"/>
      <c r="H51" s="11"/>
      <c r="I51" s="7"/>
      <c r="J51" s="7"/>
      <c r="K51" s="53" t="s">
        <v>133</v>
      </c>
      <c r="L51" s="10"/>
      <c r="M51" s="10"/>
      <c r="N51" s="10"/>
      <c r="O51" s="10"/>
      <c r="P51" s="10"/>
      <c r="Q51" s="10"/>
    </row>
    <row r="52" spans="2:17" x14ac:dyDescent="0.2">
      <c r="B52" s="9"/>
      <c r="C52" s="9"/>
      <c r="D52" s="8"/>
      <c r="E52" s="7"/>
      <c r="F52" s="7"/>
      <c r="G52" s="7"/>
      <c r="H52" s="7"/>
      <c r="I52" s="7"/>
      <c r="J52" s="7"/>
      <c r="L52" s="10"/>
      <c r="M52" s="10"/>
      <c r="N52" s="10"/>
      <c r="O52" s="10"/>
      <c r="P52" s="10"/>
      <c r="Q52" s="10"/>
    </row>
  </sheetData>
  <mergeCells count="21">
    <mergeCell ref="B27:I27"/>
    <mergeCell ref="J27:Q27"/>
    <mergeCell ref="B38:D38"/>
    <mergeCell ref="J38:L38"/>
    <mergeCell ref="B40:I40"/>
    <mergeCell ref="J40:Q40"/>
    <mergeCell ref="B21:I25"/>
    <mergeCell ref="J21:L21"/>
    <mergeCell ref="J22:Q22"/>
    <mergeCell ref="J23:Q23"/>
    <mergeCell ref="B1:Q1"/>
    <mergeCell ref="B2:Q2"/>
    <mergeCell ref="B3:Q3"/>
    <mergeCell ref="B4:Q4"/>
    <mergeCell ref="B5:Q5"/>
    <mergeCell ref="B6:Q6"/>
    <mergeCell ref="B7:I7"/>
    <mergeCell ref="J7:Q7"/>
    <mergeCell ref="B16:C16"/>
    <mergeCell ref="J16:L16"/>
    <mergeCell ref="B20:D20"/>
  </mergeCells>
  <hyperlinks>
    <hyperlink ref="C9" r:id="rId1" display="https://obs.sdu.edu.tr/Public/EctsCourseDetails.aspx?DersNo=490200111120340400"/>
    <hyperlink ref="C12" r:id="rId2" display="https://obs.sdu.edu.tr/Public/EctsCourseDetails.aspx?DersNo=340400115120"/>
    <hyperlink ref="C13" r:id="rId3" display="https://obs.sdu.edu.tr/Public/EctsCourseDetails.aspx?DersNo=340400107120"/>
    <hyperlink ref="C32" r:id="rId4" display="http://tureng.com/tr/turkce-ingilizce/forestry law and legislation"/>
  </hyperlinks>
  <pageMargins left="0.7" right="0.7" top="0.75" bottom="0.75" header="0.3" footer="0.3"/>
  <pageSetup paperSize="9" scale="63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TR</vt:lpstr>
      <vt:lpstr>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2025-09-19T09:23:15Z</dcterms:modified>
</cp:coreProperties>
</file>