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codeName="ThisWorkbook" defaultThemeVersion="124226"/>
  <bookViews>
    <workbookView xWindow="6135" yWindow="900" windowWidth="23265" windowHeight="12465"/>
  </bookViews>
  <sheets>
    <sheet name="İLK VE ACİL YARDIM (3+1) 2024" sheetId="1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5" l="1"/>
  <c r="M17" i="15" l="1"/>
  <c r="M23" i="15" s="1"/>
  <c r="G54" i="15"/>
  <c r="L17" i="15"/>
  <c r="L23" i="15" s="1"/>
  <c r="O17" i="15"/>
  <c r="O23" i="15" s="1"/>
  <c r="P17" i="15"/>
  <c r="P23" i="15" s="1"/>
  <c r="L54" i="15"/>
  <c r="M54" i="15"/>
  <c r="O54" i="15"/>
  <c r="P54" i="15"/>
  <c r="L56" i="15"/>
  <c r="M56" i="15"/>
  <c r="O56" i="15"/>
  <c r="L96" i="15"/>
  <c r="L102" i="15" s="1"/>
  <c r="M96" i="15"/>
  <c r="M102" i="15" s="1"/>
  <c r="O96" i="15"/>
  <c r="O102" i="15" s="1"/>
  <c r="P96" i="15"/>
  <c r="P102" i="15" s="1"/>
  <c r="L134" i="15"/>
  <c r="L136" i="15" s="1"/>
  <c r="M134" i="15"/>
  <c r="M136" i="15" s="1"/>
  <c r="O134" i="15"/>
  <c r="O136" i="15" s="1"/>
  <c r="P134" i="15"/>
  <c r="P136" i="15" s="1"/>
  <c r="H54" i="15" l="1"/>
  <c r="H56" i="15" s="1"/>
  <c r="G56" i="15"/>
  <c r="E54" i="15"/>
  <c r="E56" i="15" s="1"/>
  <c r="D54" i="15"/>
  <c r="D56" i="15" s="1"/>
  <c r="H17" i="15" l="1"/>
  <c r="H23" i="15" s="1"/>
  <c r="G23" i="15"/>
  <c r="D17" i="15"/>
  <c r="D23" i="15" s="1"/>
  <c r="F136" i="15"/>
  <c r="H134" i="15"/>
  <c r="G134" i="15"/>
  <c r="G136" i="15" s="1"/>
  <c r="E134" i="15"/>
  <c r="E136" i="15" s="1"/>
  <c r="D134" i="15"/>
  <c r="D136" i="15" s="1"/>
  <c r="H96" i="15"/>
  <c r="H102" i="15" s="1"/>
  <c r="G96" i="15"/>
  <c r="G102" i="15" s="1"/>
  <c r="E96" i="15"/>
  <c r="E102" i="15" s="1"/>
  <c r="D96" i="15"/>
  <c r="D102" i="15" s="1"/>
</calcChain>
</file>

<file path=xl/sharedStrings.xml><?xml version="1.0" encoding="utf-8"?>
<sst xmlns="http://schemas.openxmlformats.org/spreadsheetml/2006/main" count="610" uniqueCount="267">
  <si>
    <t xml:space="preserve">BALIKESİR ÜNİVERSİTESİ </t>
  </si>
  <si>
    <t>İVRİNDİ SAĞLIK HİZMETLERİ MESLEK YÜKSEKOKULU</t>
  </si>
  <si>
    <t>1. SINIF 1. YARIYIL</t>
  </si>
  <si>
    <t>1. SINIF 2. YARIYIL</t>
  </si>
  <si>
    <t>DERS</t>
  </si>
  <si>
    <t>DERSİN ADI</t>
  </si>
  <si>
    <t>KATEGORİ</t>
  </si>
  <si>
    <t>T</t>
  </si>
  <si>
    <t>U</t>
  </si>
  <si>
    <t>L</t>
  </si>
  <si>
    <t>K</t>
  </si>
  <si>
    <t>ECTS</t>
  </si>
  <si>
    <t>KODU</t>
  </si>
  <si>
    <t>Zorunlu</t>
  </si>
  <si>
    <t>Mesleki</t>
  </si>
  <si>
    <t>TOPLAM</t>
  </si>
  <si>
    <t>AIT1101</t>
  </si>
  <si>
    <t>AIT1201</t>
  </si>
  <si>
    <t>TDI1101</t>
  </si>
  <si>
    <t>TDI1201</t>
  </si>
  <si>
    <t>YDI1101</t>
  </si>
  <si>
    <t>YDI1201</t>
  </si>
  <si>
    <t>GENEL TOPLAM</t>
  </si>
  <si>
    <t>2. SINIF 1. YARIYIL</t>
  </si>
  <si>
    <t>2. SINIF 2. YARIYIL</t>
  </si>
  <si>
    <t>Seçmeli Ders 1</t>
  </si>
  <si>
    <t>Seçmeli</t>
  </si>
  <si>
    <t>Seçmeli Ders 2</t>
  </si>
  <si>
    <t>Seçmeli Ders 3</t>
  </si>
  <si>
    <t>2. SINIF 1. YARIYIL SEÇMELİ DERSLERİ</t>
  </si>
  <si>
    <t>BALIKESIR UNIVERSITY</t>
  </si>
  <si>
    <t>IVRINDI HEALTH SERVICES VOCATIONAL HIGH SCHOOL</t>
  </si>
  <si>
    <t>1. CLASS 1. SEMESTER</t>
  </si>
  <si>
    <t xml:space="preserve">1. CLASS 2. SEMESTER </t>
  </si>
  <si>
    <t>COURSE</t>
  </si>
  <si>
    <t>NAME OF THE COURSE</t>
  </si>
  <si>
    <t>CATEGORY</t>
  </si>
  <si>
    <t>P</t>
  </si>
  <si>
    <t>C</t>
  </si>
  <si>
    <t xml:space="preserve"> CODE</t>
  </si>
  <si>
    <t>Compulsory</t>
  </si>
  <si>
    <t>Professional</t>
  </si>
  <si>
    <t>TOTAL</t>
  </si>
  <si>
    <t>İnternship</t>
  </si>
  <si>
    <t>GENERAL TOTAL</t>
  </si>
  <si>
    <t>2. CLASS 1. SEMESTER</t>
  </si>
  <si>
    <t>Elective Course 1</t>
  </si>
  <si>
    <t>Elective</t>
  </si>
  <si>
    <t>Elective Course 2</t>
  </si>
  <si>
    <t>Elective Course 3</t>
  </si>
  <si>
    <t xml:space="preserve">ELECTIVE COURSE OF 2. CLASS and 1. SEMESTER </t>
  </si>
  <si>
    <t>NAME OF THE  ELECTİVE COURSE</t>
  </si>
  <si>
    <t xml:space="preserve">CATEGORY </t>
  </si>
  <si>
    <t>NAME OF THE ELECTİVE COURSE</t>
  </si>
  <si>
    <t>1. CLASS 2. SEMESTER</t>
  </si>
  <si>
    <t xml:space="preserve">Seçmeli </t>
  </si>
  <si>
    <t>İşaret Dili</t>
  </si>
  <si>
    <t xml:space="preserve">Elective </t>
  </si>
  <si>
    <t>Sign Language</t>
  </si>
  <si>
    <t>İşletmede Mesleki Eğitim</t>
  </si>
  <si>
    <t>Vocational Education in Business</t>
  </si>
  <si>
    <t xml:space="preserve">    (*) Bu Dersler Uzaktan verilecek</t>
  </si>
  <si>
    <t>Occupational Health And Safety - I</t>
  </si>
  <si>
    <t>Atatürk İlkeleri ve İnkilap Tarihi – I  (*)</t>
  </si>
  <si>
    <t>Türk Dili – I  (*)</t>
  </si>
  <si>
    <t>Yabancı Dil – I (İng)  (*)</t>
  </si>
  <si>
    <t>Atatürk İlkeleri ve İnkilap Tarihi – II  (*)</t>
  </si>
  <si>
    <t>Türk Dili – II  (*)</t>
  </si>
  <si>
    <t>Yabancı Dil – II (İng)  (*)</t>
  </si>
  <si>
    <t>Atatürk’s Principles and History Of  Revoluation - I (*)</t>
  </si>
  <si>
    <t>Language Of Turkish - I (*)</t>
  </si>
  <si>
    <t>Language Of Foreign  - I  (*)</t>
  </si>
  <si>
    <t>Atatürk’s Principles and History Of  Revoluation - II  (*)</t>
  </si>
  <si>
    <t>Language Of Turkish - II  (*)</t>
  </si>
  <si>
    <t>Language Of Foreign - II  (*)</t>
  </si>
  <si>
    <t xml:space="preserve">İş Sağlığı ve Güvenliği - I  </t>
  </si>
  <si>
    <t xml:space="preserve">Art Activities </t>
  </si>
  <si>
    <t xml:space="preserve">ELECTIVE COURSE OF 1. CLASS and 2. SEMESTER </t>
  </si>
  <si>
    <t>1. SINIF 2. YARIYIL SEÇMELİ DERSLERİ</t>
  </si>
  <si>
    <t>ISG1101</t>
  </si>
  <si>
    <t xml:space="preserve">Dosyalama ve Arşivleme Tekniği </t>
  </si>
  <si>
    <t xml:space="preserve">Filing and Archiving Technique </t>
  </si>
  <si>
    <t xml:space="preserve">İş Sağlığı ve Güvenliği - II </t>
  </si>
  <si>
    <t>ISG1201</t>
  </si>
  <si>
    <t>Occupational Health And Safety - II</t>
  </si>
  <si>
    <t>Kariyer Planlama</t>
  </si>
  <si>
    <t>KRY1201</t>
  </si>
  <si>
    <t>Career Planning</t>
  </si>
  <si>
    <t>Bağımlılıkla Mücadele</t>
  </si>
  <si>
    <t>1. SINIF 1. YARIYIL SEÇMELİ DERSLERİ</t>
  </si>
  <si>
    <t>Sanat Etkinlikleri</t>
  </si>
  <si>
    <t>Üreme Sağlığı</t>
  </si>
  <si>
    <t>Araştırma Yöntem ve Teknikleri</t>
  </si>
  <si>
    <t>Seçmeli Ders 4</t>
  </si>
  <si>
    <t>İnsanlık ve Kültür Tarihi</t>
  </si>
  <si>
    <t>Kişisel Gelişim</t>
  </si>
  <si>
    <t>Sağlık Hizmetleri Yönetimi</t>
  </si>
  <si>
    <t>Sosyal Sorumluluk ve Topluma Katkı</t>
  </si>
  <si>
    <t xml:space="preserve">ELECTIVE COURSE OF 1. CLASS and 1. SEMESTER </t>
  </si>
  <si>
    <t>Fighting Addiction</t>
  </si>
  <si>
    <t>History of Humanity and Culture</t>
  </si>
  <si>
    <t>Professional English  (*)</t>
  </si>
  <si>
    <t>Development of Personality</t>
  </si>
  <si>
    <t>Health Services Management</t>
  </si>
  <si>
    <t>Elective Course 4</t>
  </si>
  <si>
    <t>Mesleki İngilizce (*)</t>
  </si>
  <si>
    <r>
      <t xml:space="preserve">  </t>
    </r>
    <r>
      <rPr>
        <b/>
        <sz val="6"/>
        <rFont val="Times New Roman"/>
        <family val="1"/>
        <charset val="162"/>
      </rPr>
      <t xml:space="preserve">  (*)  These Courses Will Be Given Remotely</t>
    </r>
  </si>
  <si>
    <t>Temel Bilgi Teknolojileri</t>
  </si>
  <si>
    <t>Tıbbi Terminoloji</t>
  </si>
  <si>
    <t>Sağlıkta Etik ve Dijital Haklar</t>
  </si>
  <si>
    <t>Sağlıkta Yapay Zekâ Uygulamaları</t>
  </si>
  <si>
    <t>DİJİTAL SAĞLIK SİSTEMLERİ TEKNİKERLİĞİ PROGRAMI 2025 - 2026 EĞİTİM - ÖĞRETİM YILI DERS PLANI (3+1 Sistem)</t>
  </si>
  <si>
    <t>Web Tabanlı Sağlık Uygulamaları</t>
  </si>
  <si>
    <t>Bilimsel Düşünce ve Eleştirel Bakış</t>
  </si>
  <si>
    <t>Sağlıkta Dijital Kültür ve Medya Okuryazarlığı</t>
  </si>
  <si>
    <t>Sağlıkta İstatistik ve Temel Raporlama</t>
  </si>
  <si>
    <t>Tıbbi Görselleştirme Temelleri</t>
  </si>
  <si>
    <t>Sağlıkta Bilgi Sınıflandırma Sistemleri</t>
  </si>
  <si>
    <t>Dijital Belge Yaşam Döngüsü Yönetimi</t>
  </si>
  <si>
    <t>Meta-Veri ve Sağlık Bilgisinin Yapılandırılması</t>
  </si>
  <si>
    <t>Sağlıkta Büyük Veri ve Analitik Yaklaşımlar</t>
  </si>
  <si>
    <t>Sağlıkta Sistem Tasarımı ve Süreç Yönetimi</t>
  </si>
  <si>
    <t>Sağlık Psikolojisi ve Davranışsal Sağlık</t>
  </si>
  <si>
    <t>Sağlık Teknolojileri Tarihi ve Geleceği</t>
  </si>
  <si>
    <t>Basic Information Technologies</t>
  </si>
  <si>
    <t>Ethics in Healthcare and Digital Rights</t>
  </si>
  <si>
    <t>Scientific Thinking and Critical Perspective</t>
  </si>
  <si>
    <t>Digital Culture and Media Literacy in Health</t>
  </si>
  <si>
    <t>Digital Document Life Cycle Management</t>
  </si>
  <si>
    <t>Basics of Medical Visualization</t>
  </si>
  <si>
    <t>Metadata and Structuring of Health Information</t>
  </si>
  <si>
    <t>History and Future of Health Technologies</t>
  </si>
  <si>
    <t>Web-Based Health Applications</t>
  </si>
  <si>
    <t>Artificial Intelligence Applications in Healthcare</t>
  </si>
  <si>
    <t>Social Responsibility and Community Contribution</t>
  </si>
  <si>
    <t>Research Methods and Techniques</t>
  </si>
  <si>
    <t>System Design and Process Management in Healthcare</t>
  </si>
  <si>
    <t>Big Data and Analytical Approaches in Healthcare</t>
  </si>
  <si>
    <t>Health Psychology and Behavioral Health</t>
  </si>
  <si>
    <t>Sağlıkta Dijital Proje Yönetimi</t>
  </si>
  <si>
    <t>Digital Project Management in Healthcare</t>
  </si>
  <si>
    <t>Temel Anatomi ve Fizyoloji</t>
  </si>
  <si>
    <t>E-Profesyonelizm</t>
  </si>
  <si>
    <t>Sağlıkta Sürdürülebilirlik</t>
  </si>
  <si>
    <t>E-Professionalism</t>
  </si>
  <si>
    <t>Sustainability in Healthcare</t>
  </si>
  <si>
    <t>Reproductive Health</t>
  </si>
  <si>
    <t>Health Information Classification Systems</t>
  </si>
  <si>
    <t>DİGİTAL HEALTH SYSTEMS TECHNOLOGY PROGRAM 2025 - 2026 EDUCATION COURSE PLAN (3+1 SYSTEM)</t>
  </si>
  <si>
    <t>DST1101</t>
  </si>
  <si>
    <t>DST1102</t>
  </si>
  <si>
    <t>DST1103</t>
  </si>
  <si>
    <t>DST1104</t>
  </si>
  <si>
    <t>DST1105</t>
  </si>
  <si>
    <t>DST1106</t>
  </si>
  <si>
    <t>DST1201</t>
  </si>
  <si>
    <t>DST1202</t>
  </si>
  <si>
    <t>DST1203</t>
  </si>
  <si>
    <t>DST1204</t>
  </si>
  <si>
    <t>DST1205</t>
  </si>
  <si>
    <t>DST1107</t>
  </si>
  <si>
    <t>DST1108</t>
  </si>
  <si>
    <t>DST1109</t>
  </si>
  <si>
    <t>DST1110</t>
  </si>
  <si>
    <t>DST1111</t>
  </si>
  <si>
    <t>DST1112</t>
  </si>
  <si>
    <t>DST1113</t>
  </si>
  <si>
    <t>DST1114</t>
  </si>
  <si>
    <t>DST1115</t>
  </si>
  <si>
    <t>DST1116</t>
  </si>
  <si>
    <t>DST1117</t>
  </si>
  <si>
    <t>DST1118</t>
  </si>
  <si>
    <t>DST1206</t>
  </si>
  <si>
    <t>DST1207</t>
  </si>
  <si>
    <t>DST1208</t>
  </si>
  <si>
    <t>DST1209</t>
  </si>
  <si>
    <t>DST1210</t>
  </si>
  <si>
    <t>DST1211</t>
  </si>
  <si>
    <t>DST1212</t>
  </si>
  <si>
    <t>DST1213</t>
  </si>
  <si>
    <t>DST1214</t>
  </si>
  <si>
    <t>DST1215</t>
  </si>
  <si>
    <t>DST1216</t>
  </si>
  <si>
    <t>DST1217</t>
  </si>
  <si>
    <t>DST2101</t>
  </si>
  <si>
    <t>DST2102</t>
  </si>
  <si>
    <t>DST2103</t>
  </si>
  <si>
    <t>DST2104</t>
  </si>
  <si>
    <t>DST2105</t>
  </si>
  <si>
    <t>DST2201</t>
  </si>
  <si>
    <t>DST2106</t>
  </si>
  <si>
    <t>DST2107</t>
  </si>
  <si>
    <t>DST2108</t>
  </si>
  <si>
    <t>DST2109</t>
  </si>
  <si>
    <t>DST2110</t>
  </si>
  <si>
    <t>DST2111</t>
  </si>
  <si>
    <t>DST2112</t>
  </si>
  <si>
    <t>DST2113</t>
  </si>
  <si>
    <t>DST2114</t>
  </si>
  <si>
    <t>DST2115</t>
  </si>
  <si>
    <t>DST2116</t>
  </si>
  <si>
    <t>DST2117</t>
  </si>
  <si>
    <t>DST2118</t>
  </si>
  <si>
    <t>DST2119</t>
  </si>
  <si>
    <t>DST2120</t>
  </si>
  <si>
    <t>DST2121</t>
  </si>
  <si>
    <t>DST2122</t>
  </si>
  <si>
    <t>Basic of Health Information and Applications</t>
  </si>
  <si>
    <t>Medical Terminology</t>
  </si>
  <si>
    <t>Beden Eğitimi ve Vücut Geliştirme</t>
  </si>
  <si>
    <t xml:space="preserve">Üniversite Yaşamına Giriş </t>
  </si>
  <si>
    <t>Erişilebilirlik ve Engelli Hakları</t>
  </si>
  <si>
    <t xml:space="preserve">Sağlıkta İletişim Teknikleri </t>
  </si>
  <si>
    <t>Mesleki Almanca</t>
  </si>
  <si>
    <t>Sağlıkta Mobil Uygulamalar ve Takip Sistemleri</t>
  </si>
  <si>
    <t>Communication Techniques in Healthcare</t>
  </si>
  <si>
    <t xml:space="preserve">Accessibility and Disability Rights </t>
  </si>
  <si>
    <t xml:space="preserve">University Life Orientation </t>
  </si>
  <si>
    <t>Professional German</t>
  </si>
  <si>
    <t xml:space="preserve">Mobile Applications and Monitoring Systems in Healthcare </t>
  </si>
  <si>
    <t>Physical Education And Bodybuilding</t>
  </si>
  <si>
    <t>Dijital Sağlık ve Bilgi Sistemlerine Giriş</t>
  </si>
  <si>
    <t>Temel Matematik ve Mantık</t>
  </si>
  <si>
    <t>Dijital Sağlıkta Bilgi Güvenliği</t>
  </si>
  <si>
    <t>Veri Tabanı Yönetim Sistemleri</t>
  </si>
  <si>
    <t>Sağlıkta Veri Toplama ve Analiz</t>
  </si>
  <si>
    <t>Hastane Bilgi Sistemleri</t>
  </si>
  <si>
    <t>Mobil Cihaz Uygulamaları</t>
  </si>
  <si>
    <t>Dijital Sağlık Sistemleri Entegrasyonu</t>
  </si>
  <si>
    <t>Sağlık Kurumlarında Kalite Yönetimi</t>
  </si>
  <si>
    <t>Tıbbi Görüntüleme Teknikleri</t>
  </si>
  <si>
    <t>Introduction to Digital Health and Information Systems</t>
  </si>
  <si>
    <t>Basic Mathematics and Logic</t>
  </si>
  <si>
    <t>Database Management Systems</t>
  </si>
  <si>
    <t>Introduction to Algorithms and Programming</t>
  </si>
  <si>
    <t>Data Collection and Analysis in Healthcare</t>
  </si>
  <si>
    <t>Tıbbi Cihaz Teknolojileri</t>
  </si>
  <si>
    <t xml:space="preserve">Mobile Health Applications </t>
  </si>
  <si>
    <t>Intefration of Digital Health Systems</t>
  </si>
  <si>
    <t>Quality Management in Healtcare Institutions</t>
  </si>
  <si>
    <t>Medical Devive Technologies</t>
  </si>
  <si>
    <t>Hospital Informations Systems</t>
  </si>
  <si>
    <t>Algoritma ve Programlamaya Giriş</t>
  </si>
  <si>
    <t>Medical Imaging Techniques</t>
  </si>
  <si>
    <t>Information Security İn Digital Health</t>
  </si>
  <si>
    <t>DST1218</t>
  </si>
  <si>
    <t>DST2123</t>
  </si>
  <si>
    <t>Klinik Karar Destek Sistemleri</t>
  </si>
  <si>
    <t>IOT ve Akıllı Sağlık Sistemleri</t>
  </si>
  <si>
    <t>Hasta ve Çalışan Hakları Güvenliği</t>
  </si>
  <si>
    <t>Hastalıklar Bilgisi</t>
  </si>
  <si>
    <t>Giyilebilir Teknolojiler ve Uzaktan İzlem Sistemleri</t>
  </si>
  <si>
    <t>Dijital Sağlık Girişimciliği</t>
  </si>
  <si>
    <t>Ağ Teknolojileri</t>
  </si>
  <si>
    <t>Clinical Decision Support Systems</t>
  </si>
  <si>
    <t>IOT and Smart Health Systems</t>
  </si>
  <si>
    <t>Digital Health Systems Integration</t>
  </si>
  <si>
    <t>Patient and Employee Rights Security</t>
  </si>
  <si>
    <t>Disease Information</t>
  </si>
  <si>
    <t>Digital Health Entrepreneurship</t>
  </si>
  <si>
    <t>Wearable Technologies and Remote Monitoring Systems</t>
  </si>
  <si>
    <t>Network Technologies</t>
  </si>
  <si>
    <t>Web Programlama Temelleri</t>
  </si>
  <si>
    <t>Web Programming Fundamentals</t>
  </si>
  <si>
    <t>Yaşam Boyu Öğrenme</t>
  </si>
  <si>
    <t>Lifelong Learning</t>
  </si>
  <si>
    <t>Statistics and Basic Reporting in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</si>
</sst>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charset val="162"/>
    </font>
    <font>
      <sz val="11"/>
      <color theme="1"/>
      <name val="Calibri"/>
      <family val="2"/>
      <scheme val="minor"/>
    </font>
    <font>
      <sz val="6"/>
      <color rgb="FF000000"/>
      <name val="Times New Roman"/>
      <family val="1"/>
      <charset val="162"/>
    </font>
    <font>
      <sz val="6"/>
      <name val="Times New Roman"/>
      <family val="1"/>
      <charset val="162"/>
    </font>
    <font>
      <b/>
      <sz val="6"/>
      <color indexed="8"/>
      <name val="Times New Roman"/>
      <family val="1"/>
      <charset val="162"/>
    </font>
    <font>
      <sz val="6"/>
      <color indexed="8"/>
      <name val="Times New Roman"/>
      <family val="1"/>
      <charset val="162"/>
    </font>
    <font>
      <sz val="6"/>
      <name val="Arial"/>
      <family val="2"/>
      <charset val="162"/>
    </font>
    <font>
      <b/>
      <sz val="6"/>
      <name val="Arial"/>
      <family val="2"/>
      <charset val="162"/>
    </font>
    <font>
      <b/>
      <sz val="6"/>
      <name val="Times New Roman"/>
      <family val="1"/>
      <charset val="162"/>
    </font>
    <font>
      <sz val="6"/>
      <color rgb="FF202124"/>
      <name val="Times New Roman"/>
      <family val="1"/>
      <charset val="162"/>
    </font>
    <font>
      <sz val="6"/>
      <color rgb="FF202124"/>
      <name val="İnherit"/>
      <charset val="162"/>
    </font>
    <font>
      <sz val="6"/>
      <color rgb="FFFF0000"/>
      <name val="Times New Roman"/>
      <family val="1"/>
    </font>
    <font>
      <b/>
      <sz val="6"/>
      <color theme="1"/>
      <name val="Times New Roman"/>
      <family val="1"/>
      <charset val="162"/>
    </font>
    <font>
      <sz val="6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6" fillId="0" borderId="0" xfId="0" applyFont="1" applyAlignment="1">
      <alignment horizontal="center" shrinkToFi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shrinkToFit="1"/>
    </xf>
    <xf numFmtId="0" fontId="6" fillId="0" borderId="0" xfId="0" applyFont="1" applyAlignment="1">
      <alignment shrinkToFit="1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0" fontId="3" fillId="2" borderId="10" xfId="0" applyFont="1" applyFill="1" applyBorder="1" applyAlignment="1">
      <alignment horizontal="center" shrinkToFit="1"/>
    </xf>
    <xf numFmtId="0" fontId="3" fillId="2" borderId="10" xfId="0" applyFont="1" applyFill="1" applyBorder="1" applyAlignment="1">
      <alignment horizontal="left" shrinkToFit="1"/>
    </xf>
    <xf numFmtId="0" fontId="4" fillId="2" borderId="10" xfId="0" applyFont="1" applyFill="1" applyBorder="1" applyAlignment="1">
      <alignment horizontal="center" shrinkToFit="1"/>
    </xf>
    <xf numFmtId="0" fontId="5" fillId="2" borderId="10" xfId="0" applyFont="1" applyFill="1" applyBorder="1" applyAlignment="1">
      <alignment horizontal="center" shrinkToFit="1"/>
    </xf>
    <xf numFmtId="0" fontId="5" fillId="2" borderId="10" xfId="0" applyFont="1" applyFill="1" applyBorder="1" applyAlignment="1">
      <alignment horizontal="left" shrinkToFit="1"/>
    </xf>
    <xf numFmtId="0" fontId="3" fillId="3" borderId="10" xfId="0" applyFont="1" applyFill="1" applyBorder="1" applyAlignment="1">
      <alignment horizontal="center" shrinkToFit="1"/>
    </xf>
    <xf numFmtId="0" fontId="3" fillId="3" borderId="10" xfId="0" applyFont="1" applyFill="1" applyBorder="1" applyAlignment="1">
      <alignment horizontal="left" shrinkToFit="1"/>
    </xf>
    <xf numFmtId="0" fontId="4" fillId="3" borderId="10" xfId="0" applyFont="1" applyFill="1" applyBorder="1" applyAlignment="1">
      <alignment horizontal="center" shrinkToFit="1"/>
    </xf>
    <xf numFmtId="0" fontId="5" fillId="3" borderId="10" xfId="0" applyFont="1" applyFill="1" applyBorder="1" applyAlignment="1">
      <alignment horizontal="center" shrinkToFit="1"/>
    </xf>
    <xf numFmtId="0" fontId="5" fillId="3" borderId="10" xfId="0" applyFont="1" applyFill="1" applyBorder="1" applyAlignment="1">
      <alignment horizontal="left" shrinkToFit="1"/>
    </xf>
    <xf numFmtId="0" fontId="3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center" shrinkToFit="1"/>
    </xf>
    <xf numFmtId="0" fontId="3" fillId="4" borderId="10" xfId="0" applyFont="1" applyFill="1" applyBorder="1" applyAlignment="1">
      <alignment horizontal="left" shrinkToFit="1"/>
    </xf>
    <xf numFmtId="0" fontId="4" fillId="4" borderId="10" xfId="0" applyFont="1" applyFill="1" applyBorder="1" applyAlignment="1">
      <alignment horizontal="center" shrinkToFit="1"/>
    </xf>
    <xf numFmtId="0" fontId="3" fillId="5" borderId="10" xfId="0" applyFont="1" applyFill="1" applyBorder="1" applyAlignment="1">
      <alignment horizontal="center" shrinkToFit="1"/>
    </xf>
    <xf numFmtId="0" fontId="3" fillId="5" borderId="10" xfId="0" applyFont="1" applyFill="1" applyBorder="1" applyAlignment="1">
      <alignment horizontal="left" shrinkToFit="1"/>
    </xf>
    <xf numFmtId="0" fontId="4" fillId="5" borderId="10" xfId="0" applyFont="1" applyFill="1" applyBorder="1" applyAlignment="1">
      <alignment horizontal="center" shrinkToFit="1"/>
    </xf>
    <xf numFmtId="0" fontId="3" fillId="6" borderId="1" xfId="0" applyFont="1" applyFill="1" applyBorder="1" applyAlignment="1">
      <alignment horizontal="center" shrinkToFit="1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left" vertical="center"/>
    </xf>
    <xf numFmtId="0" fontId="2" fillId="6" borderId="31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shrinkToFit="1"/>
    </xf>
    <xf numFmtId="0" fontId="9" fillId="6" borderId="10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center" shrinkToFit="1"/>
    </xf>
    <xf numFmtId="0" fontId="4" fillId="6" borderId="2" xfId="0" applyFont="1" applyFill="1" applyBorder="1" applyAlignment="1">
      <alignment horizontal="center" shrinkToFit="1"/>
    </xf>
    <xf numFmtId="0" fontId="4" fillId="6" borderId="3" xfId="0" applyFont="1" applyFill="1" applyBorder="1" applyAlignment="1">
      <alignment horizontal="center" shrinkToFit="1"/>
    </xf>
    <xf numFmtId="0" fontId="3" fillId="3" borderId="2" xfId="0" applyFont="1" applyFill="1" applyBorder="1" applyAlignment="1">
      <alignment horizontal="center" shrinkToFit="1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6" fillId="3" borderId="0" xfId="0" applyFont="1" applyFill="1" applyAlignment="1">
      <alignment shrinkToFit="1"/>
    </xf>
    <xf numFmtId="0" fontId="4" fillId="3" borderId="2" xfId="0" applyFont="1" applyFill="1" applyBorder="1" applyAlignment="1">
      <alignment horizontal="center" shrinkToFit="1"/>
    </xf>
    <xf numFmtId="0" fontId="4" fillId="3" borderId="3" xfId="0" applyFont="1" applyFill="1" applyBorder="1" applyAlignment="1">
      <alignment horizontal="center" shrinkToFit="1"/>
    </xf>
    <xf numFmtId="0" fontId="3" fillId="4" borderId="1" xfId="0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1" xfId="0" applyFont="1" applyFill="1" applyBorder="1" applyAlignment="1">
      <alignment horizontal="left" vertical="center"/>
    </xf>
    <xf numFmtId="0" fontId="2" fillId="4" borderId="31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shrinkToFit="1"/>
    </xf>
    <xf numFmtId="0" fontId="2" fillId="4" borderId="3" xfId="0" applyFont="1" applyFill="1" applyBorder="1" applyAlignment="1">
      <alignment horizontal="justify" vertical="center"/>
    </xf>
    <xf numFmtId="0" fontId="2" fillId="4" borderId="3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shrinkToFi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center" shrinkToFit="1"/>
    </xf>
    <xf numFmtId="0" fontId="6" fillId="2" borderId="0" xfId="0" applyFont="1" applyFill="1" applyAlignment="1">
      <alignment shrinkToFit="1"/>
    </xf>
    <xf numFmtId="0" fontId="2" fillId="6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shrinkToFit="1"/>
    </xf>
    <xf numFmtId="0" fontId="11" fillId="3" borderId="10" xfId="0" applyFont="1" applyFill="1" applyBorder="1" applyAlignment="1">
      <alignment horizontal="left" shrinkToFit="1"/>
    </xf>
    <xf numFmtId="0" fontId="11" fillId="4" borderId="10" xfId="0" applyFont="1" applyFill="1" applyBorder="1" applyAlignment="1">
      <alignment horizontal="left" shrinkToFit="1"/>
    </xf>
    <xf numFmtId="0" fontId="13" fillId="6" borderId="12" xfId="0" applyFont="1" applyFill="1" applyBorder="1" applyAlignment="1">
      <alignment horizontal="center" shrinkToFit="1"/>
    </xf>
    <xf numFmtId="0" fontId="13" fillId="3" borderId="13" xfId="0" applyFont="1" applyFill="1" applyBorder="1" applyAlignment="1">
      <alignment horizontal="center" shrinkToFit="1"/>
    </xf>
    <xf numFmtId="0" fontId="13" fillId="6" borderId="11" xfId="0" applyFont="1" applyFill="1" applyBorder="1" applyAlignment="1">
      <alignment horizontal="center" shrinkToFit="1"/>
    </xf>
    <xf numFmtId="0" fontId="13" fillId="3" borderId="10" xfId="0" applyFont="1" applyFill="1" applyBorder="1" applyAlignment="1">
      <alignment horizontal="center" shrinkToFit="1"/>
    </xf>
    <xf numFmtId="0" fontId="13" fillId="6" borderId="3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left" vertical="center"/>
    </xf>
    <xf numFmtId="0" fontId="7" fillId="0" borderId="0" xfId="0" applyFont="1" applyAlignment="1">
      <alignment horizontal="center" shrinkToFit="1"/>
    </xf>
    <xf numFmtId="0" fontId="8" fillId="2" borderId="19" xfId="0" applyFont="1" applyFill="1" applyBorder="1" applyAlignment="1">
      <alignment horizontal="center" shrinkToFit="1"/>
    </xf>
    <xf numFmtId="0" fontId="8" fillId="2" borderId="20" xfId="0" applyFont="1" applyFill="1" applyBorder="1" applyAlignment="1">
      <alignment horizontal="center" shrinkToFit="1"/>
    </xf>
    <xf numFmtId="0" fontId="8" fillId="2" borderId="21" xfId="0" applyFont="1" applyFill="1" applyBorder="1" applyAlignment="1">
      <alignment horizontal="center" shrinkToFit="1"/>
    </xf>
    <xf numFmtId="0" fontId="8" fillId="3" borderId="19" xfId="0" applyFont="1" applyFill="1" applyBorder="1" applyAlignment="1">
      <alignment horizontal="center" shrinkToFit="1"/>
    </xf>
    <xf numFmtId="0" fontId="8" fillId="3" borderId="20" xfId="0" applyFont="1" applyFill="1" applyBorder="1" applyAlignment="1">
      <alignment horizontal="center" shrinkToFit="1"/>
    </xf>
    <xf numFmtId="0" fontId="8" fillId="3" borderId="21" xfId="0" applyFont="1" applyFill="1" applyBorder="1" applyAlignment="1">
      <alignment horizontal="center" shrinkToFit="1"/>
    </xf>
    <xf numFmtId="0" fontId="3" fillId="2" borderId="26" xfId="0" applyFont="1" applyFill="1" applyBorder="1" applyAlignment="1">
      <alignment horizontal="center" shrinkToFit="1"/>
    </xf>
    <xf numFmtId="0" fontId="3" fillId="2" borderId="13" xfId="0" applyFont="1" applyFill="1" applyBorder="1" applyAlignment="1">
      <alignment horizontal="center" shrinkToFit="1"/>
    </xf>
    <xf numFmtId="0" fontId="3" fillId="3" borderId="26" xfId="0" applyFont="1" applyFill="1" applyBorder="1" applyAlignment="1">
      <alignment horizontal="center" shrinkToFit="1"/>
    </xf>
    <xf numFmtId="0" fontId="3" fillId="3" borderId="13" xfId="0" applyFont="1" applyFill="1" applyBorder="1" applyAlignment="1">
      <alignment horizontal="center" shrinkToFit="1"/>
    </xf>
    <xf numFmtId="0" fontId="4" fillId="2" borderId="19" xfId="0" applyFont="1" applyFill="1" applyBorder="1" applyAlignment="1">
      <alignment horizontal="center" shrinkToFit="1"/>
    </xf>
    <xf numFmtId="0" fontId="4" fillId="2" borderId="20" xfId="0" applyFont="1" applyFill="1" applyBorder="1" applyAlignment="1">
      <alignment horizontal="center" shrinkToFit="1"/>
    </xf>
    <xf numFmtId="0" fontId="4" fillId="2" borderId="21" xfId="0" applyFont="1" applyFill="1" applyBorder="1" applyAlignment="1">
      <alignment horizontal="center" shrinkToFit="1"/>
    </xf>
    <xf numFmtId="0" fontId="4" fillId="3" borderId="19" xfId="0" applyFont="1" applyFill="1" applyBorder="1" applyAlignment="1">
      <alignment horizontal="center" shrinkToFit="1"/>
    </xf>
    <xf numFmtId="0" fontId="4" fillId="3" borderId="20" xfId="0" applyFont="1" applyFill="1" applyBorder="1" applyAlignment="1">
      <alignment horizontal="center" shrinkToFit="1"/>
    </xf>
    <xf numFmtId="0" fontId="4" fillId="3" borderId="21" xfId="0" applyFont="1" applyFill="1" applyBorder="1" applyAlignment="1">
      <alignment horizontal="center" shrinkToFit="1"/>
    </xf>
    <xf numFmtId="0" fontId="3" fillId="2" borderId="21" xfId="0" applyFont="1" applyFill="1" applyBorder="1" applyAlignment="1">
      <alignment horizontal="center" shrinkToFit="1"/>
    </xf>
    <xf numFmtId="0" fontId="6" fillId="2" borderId="20" xfId="0" applyFont="1" applyFill="1" applyBorder="1" applyAlignment="1">
      <alignment horizontal="center" shrinkToFit="1"/>
    </xf>
    <xf numFmtId="0" fontId="6" fillId="2" borderId="21" xfId="0" applyFont="1" applyFill="1" applyBorder="1" applyAlignment="1">
      <alignment horizontal="center" shrinkToFit="1"/>
    </xf>
    <xf numFmtId="0" fontId="8" fillId="4" borderId="10" xfId="0" applyFont="1" applyFill="1" applyBorder="1" applyAlignment="1">
      <alignment horizontal="center" shrinkToFit="1"/>
    </xf>
    <xf numFmtId="0" fontId="3" fillId="5" borderId="26" xfId="0" applyFont="1" applyFill="1" applyBorder="1" applyAlignment="1">
      <alignment horizontal="center" shrinkToFit="1"/>
    </xf>
    <xf numFmtId="0" fontId="3" fillId="5" borderId="13" xfId="0" applyFont="1" applyFill="1" applyBorder="1" applyAlignment="1">
      <alignment horizontal="center" shrinkToFit="1"/>
    </xf>
    <xf numFmtId="0" fontId="4" fillId="4" borderId="10" xfId="0" applyFont="1" applyFill="1" applyBorder="1" applyAlignment="1">
      <alignment horizontal="center" shrinkToFit="1"/>
    </xf>
    <xf numFmtId="0" fontId="4" fillId="5" borderId="19" xfId="0" applyFont="1" applyFill="1" applyBorder="1" applyAlignment="1">
      <alignment horizontal="center" shrinkToFit="1"/>
    </xf>
    <xf numFmtId="0" fontId="4" fillId="5" borderId="20" xfId="0" applyFont="1" applyFill="1" applyBorder="1" applyAlignment="1">
      <alignment horizontal="center" shrinkToFit="1"/>
    </xf>
    <xf numFmtId="0" fontId="4" fillId="5" borderId="21" xfId="0" applyFont="1" applyFill="1" applyBorder="1" applyAlignment="1">
      <alignment horizontal="center" shrinkToFit="1"/>
    </xf>
    <xf numFmtId="0" fontId="3" fillId="4" borderId="10" xfId="0" applyFont="1" applyFill="1" applyBorder="1" applyAlignment="1">
      <alignment horizontal="center" shrinkToFit="1"/>
    </xf>
    <xf numFmtId="0" fontId="8" fillId="5" borderId="19" xfId="0" applyFont="1" applyFill="1" applyBorder="1" applyAlignment="1">
      <alignment horizontal="center" shrinkToFit="1"/>
    </xf>
    <xf numFmtId="0" fontId="8" fillId="5" borderId="20" xfId="0" applyFont="1" applyFill="1" applyBorder="1" applyAlignment="1">
      <alignment horizontal="center" shrinkToFit="1"/>
    </xf>
    <xf numFmtId="0" fontId="8" fillId="5" borderId="21" xfId="0" applyFont="1" applyFill="1" applyBorder="1" applyAlignment="1">
      <alignment horizontal="center" shrinkToFi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0" xfId="0" applyFont="1" applyFill="1" applyBorder="1" applyAlignment="1">
      <alignment horizontal="center" shrinkToFit="1"/>
    </xf>
    <xf numFmtId="0" fontId="3" fillId="6" borderId="10" xfId="0" applyFont="1" applyFill="1" applyBorder="1" applyAlignment="1">
      <alignment horizontal="center" shrinkToFit="1"/>
    </xf>
    <xf numFmtId="0" fontId="7" fillId="0" borderId="0" xfId="0" applyFont="1" applyAlignment="1">
      <alignment horizontal="center"/>
    </xf>
    <xf numFmtId="0" fontId="8" fillId="6" borderId="6" xfId="0" applyFont="1" applyFill="1" applyBorder="1" applyAlignment="1">
      <alignment horizontal="center" shrinkToFit="1"/>
    </xf>
    <xf numFmtId="0" fontId="8" fillId="6" borderId="7" xfId="0" applyFont="1" applyFill="1" applyBorder="1" applyAlignment="1">
      <alignment horizontal="center" shrinkToFit="1"/>
    </xf>
    <xf numFmtId="0" fontId="8" fillId="6" borderId="4" xfId="0" applyFont="1" applyFill="1" applyBorder="1" applyAlignment="1">
      <alignment horizontal="center" shrinkToFit="1"/>
    </xf>
    <xf numFmtId="0" fontId="8" fillId="3" borderId="6" xfId="0" applyFont="1" applyFill="1" applyBorder="1" applyAlignment="1">
      <alignment horizontal="center" shrinkToFit="1"/>
    </xf>
    <xf numFmtId="0" fontId="8" fillId="3" borderId="7" xfId="0" applyFont="1" applyFill="1" applyBorder="1" applyAlignment="1">
      <alignment horizontal="center" shrinkToFit="1"/>
    </xf>
    <xf numFmtId="0" fontId="8" fillId="3" borderId="4" xfId="0" applyFont="1" applyFill="1" applyBorder="1" applyAlignment="1">
      <alignment horizontal="center" shrinkToFit="1"/>
    </xf>
    <xf numFmtId="0" fontId="3" fillId="6" borderId="8" xfId="0" applyFont="1" applyFill="1" applyBorder="1" applyAlignment="1">
      <alignment horizontal="center" shrinkToFit="1"/>
    </xf>
    <xf numFmtId="0" fontId="3" fillId="6" borderId="1" xfId="0" applyFont="1" applyFill="1" applyBorder="1" applyAlignment="1">
      <alignment horizontal="center" shrinkToFit="1"/>
    </xf>
    <xf numFmtId="0" fontId="3" fillId="3" borderId="8" xfId="0" applyFont="1" applyFill="1" applyBorder="1" applyAlignment="1">
      <alignment horizontal="center" shrinkToFit="1"/>
    </xf>
    <xf numFmtId="0" fontId="3" fillId="3" borderId="22" xfId="0" applyFont="1" applyFill="1" applyBorder="1" applyAlignment="1">
      <alignment horizontal="center" shrinkToFit="1"/>
    </xf>
    <xf numFmtId="0" fontId="3" fillId="4" borderId="8" xfId="0" applyFont="1" applyFill="1" applyBorder="1" applyAlignment="1">
      <alignment horizontal="center" shrinkToFit="1"/>
    </xf>
    <xf numFmtId="0" fontId="3" fillId="4" borderId="1" xfId="0" applyFont="1" applyFill="1" applyBorder="1" applyAlignment="1">
      <alignment horizontal="center" shrinkToFit="1"/>
    </xf>
    <xf numFmtId="0" fontId="4" fillId="6" borderId="17" xfId="0" applyFont="1" applyFill="1" applyBorder="1" applyAlignment="1">
      <alignment horizontal="center" shrinkToFit="1"/>
    </xf>
    <xf numFmtId="0" fontId="3" fillId="6" borderId="0" xfId="0" applyFont="1" applyFill="1" applyAlignment="1">
      <alignment horizontal="center" shrinkToFit="1"/>
    </xf>
    <xf numFmtId="0" fontId="3" fillId="6" borderId="2" xfId="0" applyFont="1" applyFill="1" applyBorder="1" applyAlignment="1">
      <alignment horizontal="center" shrinkToFit="1"/>
    </xf>
    <xf numFmtId="0" fontId="4" fillId="6" borderId="9" xfId="0" applyFont="1" applyFill="1" applyBorder="1" applyAlignment="1">
      <alignment horizontal="center" shrinkToFit="1"/>
    </xf>
    <xf numFmtId="0" fontId="4" fillId="6" borderId="5" xfId="0" applyFont="1" applyFill="1" applyBorder="1" applyAlignment="1">
      <alignment horizontal="center" shrinkToFit="1"/>
    </xf>
    <xf numFmtId="0" fontId="4" fillId="6" borderId="3" xfId="0" applyFont="1" applyFill="1" applyBorder="1" applyAlignment="1">
      <alignment horizontal="center" shrinkToFit="1"/>
    </xf>
    <xf numFmtId="0" fontId="4" fillId="3" borderId="29" xfId="0" applyFont="1" applyFill="1" applyBorder="1" applyAlignment="1">
      <alignment horizontal="center" shrinkToFit="1"/>
    </xf>
    <xf numFmtId="0" fontId="4" fillId="3" borderId="30" xfId="0" applyFont="1" applyFill="1" applyBorder="1" applyAlignment="1">
      <alignment horizontal="center" shrinkToFit="1"/>
    </xf>
    <xf numFmtId="0" fontId="8" fillId="4" borderId="15" xfId="0" applyFont="1" applyFill="1" applyBorder="1" applyAlignment="1">
      <alignment horizontal="center" shrinkToFit="1"/>
    </xf>
    <xf numFmtId="0" fontId="8" fillId="4" borderId="16" xfId="0" applyFont="1" applyFill="1" applyBorder="1" applyAlignment="1">
      <alignment horizontal="center" shrinkToFit="1"/>
    </xf>
    <xf numFmtId="0" fontId="8" fillId="5" borderId="6" xfId="0" applyFont="1" applyFill="1" applyBorder="1" applyAlignment="1">
      <alignment horizontal="center" shrinkToFit="1"/>
    </xf>
    <xf numFmtId="0" fontId="8" fillId="5" borderId="7" xfId="0" applyFont="1" applyFill="1" applyBorder="1" applyAlignment="1">
      <alignment horizontal="center" shrinkToFit="1"/>
    </xf>
    <xf numFmtId="0" fontId="8" fillId="5" borderId="4" xfId="0" applyFont="1" applyFill="1" applyBorder="1" applyAlignment="1">
      <alignment horizontal="center" shrinkToFit="1"/>
    </xf>
    <xf numFmtId="0" fontId="13" fillId="3" borderId="27" xfId="0" applyFont="1" applyFill="1" applyBorder="1" applyAlignment="1">
      <alignment horizontal="center" shrinkToFit="1"/>
    </xf>
    <xf numFmtId="0" fontId="13" fillId="3" borderId="14" xfId="0" applyFont="1" applyFill="1" applyBorder="1" applyAlignment="1">
      <alignment horizontal="center" shrinkToFit="1"/>
    </xf>
    <xf numFmtId="0" fontId="13" fillId="3" borderId="18" xfId="0" applyFont="1" applyFill="1" applyBorder="1" applyAlignment="1">
      <alignment horizontal="center" shrinkToFit="1"/>
    </xf>
    <xf numFmtId="0" fontId="13" fillId="3" borderId="13" xfId="0" applyFont="1" applyFill="1" applyBorder="1" applyAlignment="1">
      <alignment horizontal="center" shrinkToFit="1"/>
    </xf>
    <xf numFmtId="0" fontId="12" fillId="3" borderId="28" xfId="0" applyFont="1" applyFill="1" applyBorder="1" applyAlignment="1">
      <alignment horizontal="center" shrinkToFit="1"/>
    </xf>
    <xf numFmtId="0" fontId="12" fillId="3" borderId="7" xfId="0" applyFont="1" applyFill="1" applyBorder="1" applyAlignment="1">
      <alignment horizontal="center" shrinkToFit="1"/>
    </xf>
    <xf numFmtId="0" fontId="12" fillId="3" borderId="4" xfId="0" applyFont="1" applyFill="1" applyBorder="1" applyAlignment="1">
      <alignment horizontal="center" shrinkToFit="1"/>
    </xf>
    <xf numFmtId="0" fontId="4" fillId="5" borderId="6" xfId="0" applyFont="1" applyFill="1" applyBorder="1" applyAlignment="1">
      <alignment horizontal="center" shrinkToFit="1"/>
    </xf>
    <xf numFmtId="0" fontId="4" fillId="5" borderId="7" xfId="0" applyFont="1" applyFill="1" applyBorder="1" applyAlignment="1">
      <alignment horizontal="center" shrinkToFit="1"/>
    </xf>
    <xf numFmtId="0" fontId="4" fillId="5" borderId="4" xfId="0" applyFont="1" applyFill="1" applyBorder="1" applyAlignment="1">
      <alignment horizontal="center" shrinkToFit="1"/>
    </xf>
    <xf numFmtId="0" fontId="4" fillId="5" borderId="23" xfId="0" applyFont="1" applyFill="1" applyBorder="1" applyAlignment="1">
      <alignment horizontal="center" shrinkToFit="1"/>
    </xf>
    <xf numFmtId="0" fontId="4" fillId="5" borderId="24" xfId="0" applyFont="1" applyFill="1" applyBorder="1" applyAlignment="1">
      <alignment horizontal="center" shrinkToFit="1"/>
    </xf>
    <xf numFmtId="0" fontId="4" fillId="5" borderId="25" xfId="0" applyFont="1" applyFill="1" applyBorder="1" applyAlignment="1">
      <alignment horizontal="center" shrinkToFit="1"/>
    </xf>
    <xf numFmtId="0" fontId="3" fillId="5" borderId="8" xfId="0" applyFont="1" applyFill="1" applyBorder="1" applyAlignment="1">
      <alignment horizontal="center" shrinkToFit="1"/>
    </xf>
    <xf numFmtId="0" fontId="3" fillId="5" borderId="22" xfId="0" applyFont="1" applyFill="1" applyBorder="1" applyAlignment="1">
      <alignment horizont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4" fillId="3" borderId="23" xfId="0" applyFont="1" applyFill="1" applyBorder="1" applyAlignment="1">
      <alignment horizontal="center" shrinkToFit="1"/>
    </xf>
    <xf numFmtId="0" fontId="4" fillId="3" borderId="24" xfId="0" applyFont="1" applyFill="1" applyBorder="1" applyAlignment="1">
      <alignment horizontal="center" shrinkToFit="1"/>
    </xf>
    <xf numFmtId="0" fontId="4" fillId="3" borderId="25" xfId="0" applyFont="1" applyFill="1" applyBorder="1" applyAlignment="1">
      <alignment horizontal="center" shrinkToFit="1"/>
    </xf>
    <xf numFmtId="0" fontId="12" fillId="6" borderId="15" xfId="0" applyFont="1" applyFill="1" applyBorder="1" applyAlignment="1">
      <alignment horizontal="center" shrinkToFit="1"/>
    </xf>
    <xf numFmtId="0" fontId="12" fillId="6" borderId="16" xfId="0" applyFont="1" applyFill="1" applyBorder="1" applyAlignment="1">
      <alignment horizontal="center" shrinkToFit="1"/>
    </xf>
    <xf numFmtId="0" fontId="13" fillId="6" borderId="13" xfId="0" applyFont="1" applyFill="1" applyBorder="1" applyAlignment="1">
      <alignment horizontal="center" shrinkToFit="1"/>
    </xf>
    <xf numFmtId="0" fontId="13" fillId="6" borderId="10" xfId="0" applyFont="1" applyFill="1" applyBorder="1" applyAlignment="1">
      <alignment horizontal="center" shrinkToFit="1"/>
    </xf>
    <xf numFmtId="0" fontId="4" fillId="4" borderId="9" xfId="0" applyFont="1" applyFill="1" applyBorder="1" applyAlignment="1">
      <alignment horizontal="center" shrinkToFit="1"/>
    </xf>
    <xf numFmtId="0" fontId="4" fillId="4" borderId="5" xfId="0" applyFont="1" applyFill="1" applyBorder="1" applyAlignment="1">
      <alignment horizontal="center" shrinkToFit="1"/>
    </xf>
    <xf numFmtId="0" fontId="3" fillId="4" borderId="5" xfId="0" applyFont="1" applyFill="1" applyBorder="1" applyAlignment="1">
      <alignment horizontal="center" shrinkToFit="1"/>
    </xf>
    <xf numFmtId="0" fontId="3" fillId="4" borderId="3" xfId="0" applyFont="1" applyFill="1" applyBorder="1" applyAlignment="1">
      <alignment horizontal="center" shrinkToFit="1"/>
    </xf>
    <xf numFmtId="0" fontId="4" fillId="4" borderId="6" xfId="0" applyFont="1" applyFill="1" applyBorder="1" applyAlignment="1">
      <alignment horizontal="center" shrinkToFit="1"/>
    </xf>
    <xf numFmtId="0" fontId="4" fillId="4" borderId="7" xfId="0" applyFont="1" applyFill="1" applyBorder="1" applyAlignment="1">
      <alignment horizontal="center" shrinkToFit="1"/>
    </xf>
    <xf numFmtId="0" fontId="4" fillId="4" borderId="4" xfId="0" applyFont="1" applyFill="1" applyBorder="1" applyAlignment="1">
      <alignment horizontal="center" shrinkToFit="1"/>
    </xf>
    <xf numFmtId="0" fontId="8" fillId="4" borderId="6" xfId="0" applyFont="1" applyFill="1" applyBorder="1" applyAlignment="1">
      <alignment horizontal="center" shrinkToFit="1"/>
    </xf>
    <xf numFmtId="0" fontId="8" fillId="4" borderId="7" xfId="0" applyFont="1" applyFill="1" applyBorder="1" applyAlignment="1">
      <alignment horizontal="center" shrinkToFit="1"/>
    </xf>
    <xf numFmtId="0" fontId="8" fillId="4" borderId="4" xfId="0" applyFont="1" applyFill="1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topLeftCell="A142" zoomScale="206" zoomScaleNormal="130" workbookViewId="0">
      <selection activeCell="J165" sqref="J165"/>
    </sheetView>
  </sheetViews>
  <sheetFormatPr defaultColWidth="9.140625" defaultRowHeight="8.25"/>
  <cols>
    <col min="1" max="1" width="5" style="2" customWidth="1"/>
    <col min="2" max="2" width="30.140625" style="2" customWidth="1"/>
    <col min="3" max="3" width="5.7109375" style="2" customWidth="1"/>
    <col min="4" max="4" width="2.28515625" style="2" customWidth="1"/>
    <col min="5" max="5" width="2.140625" style="2" customWidth="1"/>
    <col min="6" max="6" width="0.7109375" style="2" customWidth="1"/>
    <col min="7" max="7" width="2.42578125" style="2" customWidth="1"/>
    <col min="8" max="8" width="3" style="2" customWidth="1"/>
    <col min="9" max="9" width="5" style="2" customWidth="1"/>
    <col min="10" max="10" width="24.42578125" style="2" customWidth="1"/>
    <col min="11" max="11" width="6" style="2" customWidth="1"/>
    <col min="12" max="13" width="2.7109375" style="2" customWidth="1"/>
    <col min="14" max="14" width="0.7109375" style="2" customWidth="1"/>
    <col min="15" max="15" width="3.140625" style="2" customWidth="1"/>
    <col min="16" max="16" width="3.42578125" style="2" customWidth="1"/>
    <col min="17" max="16384" width="9.140625" style="5"/>
  </cols>
  <sheetData>
    <row r="1" spans="1:16" s="4" customForma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s="4" customForma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s="4" customFormat="1">
      <c r="A3" s="67" t="s">
        <v>111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s="4" customFormat="1" ht="11.1" customHeight="1">
      <c r="A4" s="68" t="s">
        <v>2</v>
      </c>
      <c r="B4" s="69"/>
      <c r="C4" s="69"/>
      <c r="D4" s="69"/>
      <c r="E4" s="69"/>
      <c r="F4" s="69"/>
      <c r="G4" s="69"/>
      <c r="H4" s="70"/>
      <c r="I4" s="71" t="s">
        <v>3</v>
      </c>
      <c r="J4" s="72"/>
      <c r="K4" s="72"/>
      <c r="L4" s="72"/>
      <c r="M4" s="72"/>
      <c r="N4" s="72"/>
      <c r="O4" s="72"/>
      <c r="P4" s="73"/>
    </row>
    <row r="5" spans="1:16" s="4" customFormat="1" ht="9" customHeight="1">
      <c r="A5" s="9" t="s">
        <v>4</v>
      </c>
      <c r="B5" s="74" t="s">
        <v>5</v>
      </c>
      <c r="C5" s="74" t="s">
        <v>6</v>
      </c>
      <c r="D5" s="74" t="s">
        <v>7</v>
      </c>
      <c r="E5" s="74" t="s">
        <v>8</v>
      </c>
      <c r="F5" s="74" t="s">
        <v>9</v>
      </c>
      <c r="G5" s="74" t="s">
        <v>10</v>
      </c>
      <c r="H5" s="74" t="s">
        <v>11</v>
      </c>
      <c r="I5" s="14" t="s">
        <v>4</v>
      </c>
      <c r="J5" s="76" t="s">
        <v>5</v>
      </c>
      <c r="K5" s="76" t="s">
        <v>6</v>
      </c>
      <c r="L5" s="76" t="s">
        <v>7</v>
      </c>
      <c r="M5" s="76" t="s">
        <v>8</v>
      </c>
      <c r="N5" s="76" t="s">
        <v>9</v>
      </c>
      <c r="O5" s="76" t="s">
        <v>10</v>
      </c>
      <c r="P5" s="76" t="s">
        <v>11</v>
      </c>
    </row>
    <row r="6" spans="1:16" s="4" customFormat="1" ht="9" customHeight="1">
      <c r="A6" s="9" t="s">
        <v>12</v>
      </c>
      <c r="B6" s="75"/>
      <c r="C6" s="75"/>
      <c r="D6" s="75"/>
      <c r="E6" s="75"/>
      <c r="F6" s="75"/>
      <c r="G6" s="75"/>
      <c r="H6" s="75"/>
      <c r="I6" s="14" t="s">
        <v>12</v>
      </c>
      <c r="J6" s="77"/>
      <c r="K6" s="77"/>
      <c r="L6" s="77"/>
      <c r="M6" s="77"/>
      <c r="N6" s="77"/>
      <c r="O6" s="77"/>
      <c r="P6" s="77"/>
    </row>
    <row r="7" spans="1:16" s="4" customFormat="1" ht="11.1" customHeight="1">
      <c r="A7" s="10" t="s">
        <v>149</v>
      </c>
      <c r="B7" s="10" t="s">
        <v>107</v>
      </c>
      <c r="C7" s="9" t="s">
        <v>14</v>
      </c>
      <c r="D7" s="9">
        <v>1</v>
      </c>
      <c r="E7" s="9">
        <v>2</v>
      </c>
      <c r="F7" s="9"/>
      <c r="G7" s="9">
        <v>2</v>
      </c>
      <c r="H7" s="9">
        <v>3</v>
      </c>
      <c r="I7" s="15" t="s">
        <v>155</v>
      </c>
      <c r="J7" s="15" t="s">
        <v>223</v>
      </c>
      <c r="K7" s="14" t="s">
        <v>14</v>
      </c>
      <c r="L7" s="14">
        <v>2</v>
      </c>
      <c r="M7" s="14">
        <v>0</v>
      </c>
      <c r="N7" s="14"/>
      <c r="O7" s="14">
        <v>2</v>
      </c>
      <c r="P7" s="14">
        <v>2</v>
      </c>
    </row>
    <row r="8" spans="1:16" s="4" customFormat="1" ht="11.1" customHeight="1">
      <c r="A8" s="10" t="s">
        <v>150</v>
      </c>
      <c r="B8" s="10" t="s">
        <v>141</v>
      </c>
      <c r="C8" s="9" t="s">
        <v>13</v>
      </c>
      <c r="D8" s="9">
        <v>2</v>
      </c>
      <c r="E8" s="9">
        <v>0</v>
      </c>
      <c r="F8" s="9"/>
      <c r="G8" s="9">
        <v>2</v>
      </c>
      <c r="H8" s="9">
        <v>2</v>
      </c>
      <c r="I8" s="15" t="s">
        <v>156</v>
      </c>
      <c r="J8" s="15" t="s">
        <v>236</v>
      </c>
      <c r="K8" s="14" t="s">
        <v>14</v>
      </c>
      <c r="L8" s="14">
        <v>2</v>
      </c>
      <c r="M8" s="14">
        <v>0</v>
      </c>
      <c r="N8" s="14"/>
      <c r="O8" s="14">
        <v>2</v>
      </c>
      <c r="P8" s="14">
        <v>2</v>
      </c>
    </row>
    <row r="9" spans="1:16" s="4" customFormat="1" ht="11.1" customHeight="1">
      <c r="A9" s="10" t="s">
        <v>151</v>
      </c>
      <c r="B9" s="10" t="s">
        <v>221</v>
      </c>
      <c r="C9" s="9" t="s">
        <v>14</v>
      </c>
      <c r="D9" s="9">
        <v>3</v>
      </c>
      <c r="E9" s="9">
        <v>0</v>
      </c>
      <c r="F9" s="9"/>
      <c r="G9" s="9">
        <v>3</v>
      </c>
      <c r="H9" s="9">
        <v>3</v>
      </c>
      <c r="I9" s="15" t="s">
        <v>157</v>
      </c>
      <c r="J9" s="15" t="s">
        <v>224</v>
      </c>
      <c r="K9" s="14" t="s">
        <v>14</v>
      </c>
      <c r="L9" s="14">
        <v>2</v>
      </c>
      <c r="M9" s="14">
        <v>0</v>
      </c>
      <c r="N9" s="14"/>
      <c r="O9" s="14">
        <v>2</v>
      </c>
      <c r="P9" s="14">
        <v>2</v>
      </c>
    </row>
    <row r="10" spans="1:16" s="4" customFormat="1" ht="11.1" customHeight="1">
      <c r="A10" s="10" t="s">
        <v>152</v>
      </c>
      <c r="B10" s="10" t="s">
        <v>222</v>
      </c>
      <c r="C10" s="9" t="s">
        <v>14</v>
      </c>
      <c r="D10" s="9">
        <v>2</v>
      </c>
      <c r="E10" s="9">
        <v>0</v>
      </c>
      <c r="F10" s="9"/>
      <c r="G10" s="9">
        <v>2</v>
      </c>
      <c r="H10" s="9">
        <v>2</v>
      </c>
      <c r="I10" s="15" t="s">
        <v>158</v>
      </c>
      <c r="J10" s="15" t="s">
        <v>242</v>
      </c>
      <c r="K10" s="14" t="s">
        <v>14</v>
      </c>
      <c r="L10" s="14">
        <v>2</v>
      </c>
      <c r="M10" s="14">
        <v>0</v>
      </c>
      <c r="N10" s="14"/>
      <c r="O10" s="14">
        <v>2</v>
      </c>
      <c r="P10" s="14">
        <v>2</v>
      </c>
    </row>
    <row r="11" spans="1:16" s="4" customFormat="1" ht="11.1" customHeight="1">
      <c r="A11" s="10" t="s">
        <v>153</v>
      </c>
      <c r="B11" s="10" t="s">
        <v>109</v>
      </c>
      <c r="C11" s="9" t="s">
        <v>14</v>
      </c>
      <c r="D11" s="9">
        <v>2</v>
      </c>
      <c r="E11" s="9">
        <v>0</v>
      </c>
      <c r="F11" s="9"/>
      <c r="G11" s="9">
        <v>2</v>
      </c>
      <c r="H11" s="9">
        <v>2</v>
      </c>
      <c r="I11" s="15" t="s">
        <v>159</v>
      </c>
      <c r="J11" s="15" t="s">
        <v>225</v>
      </c>
      <c r="K11" s="14" t="s">
        <v>14</v>
      </c>
      <c r="L11" s="14">
        <v>2</v>
      </c>
      <c r="M11" s="14">
        <v>0</v>
      </c>
      <c r="N11" s="14"/>
      <c r="O11" s="14">
        <v>2</v>
      </c>
      <c r="P11" s="14">
        <v>2</v>
      </c>
    </row>
    <row r="12" spans="1:16" s="4" customFormat="1" ht="11.1" customHeight="1">
      <c r="A12" s="10" t="s">
        <v>154</v>
      </c>
      <c r="B12" s="10" t="s">
        <v>108</v>
      </c>
      <c r="C12" s="9" t="s">
        <v>13</v>
      </c>
      <c r="D12" s="9">
        <v>2</v>
      </c>
      <c r="E12" s="9">
        <v>0</v>
      </c>
      <c r="F12" s="9"/>
      <c r="G12" s="9">
        <v>2</v>
      </c>
      <c r="H12" s="9">
        <v>2</v>
      </c>
      <c r="I12" s="15" t="s">
        <v>172</v>
      </c>
      <c r="J12" s="15" t="s">
        <v>226</v>
      </c>
      <c r="K12" s="14" t="s">
        <v>14</v>
      </c>
      <c r="L12" s="14">
        <v>2</v>
      </c>
      <c r="M12" s="14">
        <v>0</v>
      </c>
      <c r="N12" s="14"/>
      <c r="O12" s="14">
        <v>2</v>
      </c>
      <c r="P12" s="14">
        <v>2</v>
      </c>
    </row>
    <row r="13" spans="1:16" s="4" customFormat="1" ht="11.1" customHeight="1">
      <c r="A13" s="53"/>
      <c r="B13" s="53"/>
      <c r="C13" s="53"/>
      <c r="D13" s="53"/>
      <c r="E13" s="53"/>
      <c r="F13" s="53"/>
      <c r="G13" s="53"/>
      <c r="H13" s="53"/>
      <c r="I13" s="15" t="s">
        <v>86</v>
      </c>
      <c r="J13" s="15" t="s">
        <v>85</v>
      </c>
      <c r="K13" s="14" t="s">
        <v>13</v>
      </c>
      <c r="L13" s="14">
        <v>1</v>
      </c>
      <c r="M13" s="14">
        <v>0</v>
      </c>
      <c r="N13" s="14"/>
      <c r="O13" s="14">
        <v>1</v>
      </c>
      <c r="P13" s="14">
        <v>2</v>
      </c>
    </row>
    <row r="14" spans="1:16" s="4" customFormat="1" ht="11.1" customHeight="1">
      <c r="A14" s="9"/>
      <c r="B14" s="10" t="s">
        <v>25</v>
      </c>
      <c r="C14" s="9" t="s">
        <v>26</v>
      </c>
      <c r="D14" s="9">
        <v>1</v>
      </c>
      <c r="E14" s="9">
        <v>2</v>
      </c>
      <c r="F14" s="9"/>
      <c r="G14" s="9">
        <v>2</v>
      </c>
      <c r="H14" s="9">
        <v>4</v>
      </c>
      <c r="I14" s="14"/>
      <c r="J14" s="15" t="s">
        <v>25</v>
      </c>
      <c r="K14" s="14" t="s">
        <v>26</v>
      </c>
      <c r="L14" s="14">
        <v>1</v>
      </c>
      <c r="M14" s="14">
        <v>2</v>
      </c>
      <c r="N14" s="14"/>
      <c r="O14" s="14">
        <v>2</v>
      </c>
      <c r="P14" s="14">
        <v>4</v>
      </c>
    </row>
    <row r="15" spans="1:16" s="4" customFormat="1" ht="11.1" customHeight="1">
      <c r="A15" s="9"/>
      <c r="B15" s="10" t="s">
        <v>27</v>
      </c>
      <c r="C15" s="9" t="s">
        <v>26</v>
      </c>
      <c r="D15" s="9">
        <v>2</v>
      </c>
      <c r="E15" s="9">
        <v>0</v>
      </c>
      <c r="F15" s="9"/>
      <c r="G15" s="9">
        <v>2</v>
      </c>
      <c r="H15" s="9">
        <v>4</v>
      </c>
      <c r="I15" s="14"/>
      <c r="J15" s="15" t="s">
        <v>27</v>
      </c>
      <c r="K15" s="14" t="s">
        <v>26</v>
      </c>
      <c r="L15" s="14">
        <v>2</v>
      </c>
      <c r="M15" s="14">
        <v>0</v>
      </c>
      <c r="N15" s="14"/>
      <c r="O15" s="14">
        <v>2</v>
      </c>
      <c r="P15" s="14">
        <v>4</v>
      </c>
    </row>
    <row r="16" spans="1:16" s="4" customFormat="1" ht="6" customHeight="1">
      <c r="A16" s="9"/>
      <c r="B16" s="10"/>
      <c r="C16" s="9"/>
      <c r="D16" s="9"/>
      <c r="E16" s="9"/>
      <c r="F16" s="9"/>
      <c r="G16" s="9"/>
      <c r="H16" s="9"/>
      <c r="I16" s="14"/>
      <c r="J16" s="15"/>
      <c r="K16" s="14"/>
      <c r="L16" s="14"/>
      <c r="M16" s="14"/>
      <c r="N16" s="14"/>
      <c r="O16" s="14"/>
      <c r="P16" s="14"/>
    </row>
    <row r="17" spans="1:16" s="4" customFormat="1" ht="11.1" customHeight="1">
      <c r="A17" s="78" t="s">
        <v>15</v>
      </c>
      <c r="B17" s="84"/>
      <c r="C17" s="11"/>
      <c r="D17" s="11">
        <f>SUM(D7:D16)</f>
        <v>15</v>
      </c>
      <c r="E17" s="11">
        <v>4</v>
      </c>
      <c r="F17" s="11"/>
      <c r="G17" s="11">
        <f>SUM(G7:G15)</f>
        <v>17</v>
      </c>
      <c r="H17" s="11">
        <f>SUM(H7:H16)</f>
        <v>22</v>
      </c>
      <c r="I17" s="81" t="s">
        <v>15</v>
      </c>
      <c r="J17" s="83"/>
      <c r="K17" s="16"/>
      <c r="L17" s="16">
        <f>SUM(L7:L16)</f>
        <v>16</v>
      </c>
      <c r="M17" s="16">
        <f>SUM(M7:M16)</f>
        <v>2</v>
      </c>
      <c r="N17" s="16"/>
      <c r="O17" s="16">
        <f>SUM(O7:O16)</f>
        <v>17</v>
      </c>
      <c r="P17" s="16">
        <f>SUM(P7:P16)</f>
        <v>22</v>
      </c>
    </row>
    <row r="18" spans="1:16" s="4" customFormat="1" ht="11.1" customHeight="1">
      <c r="A18" s="78"/>
      <c r="B18" s="85"/>
      <c r="C18" s="85"/>
      <c r="D18" s="85"/>
      <c r="E18" s="85"/>
      <c r="F18" s="85"/>
      <c r="G18" s="86"/>
      <c r="H18" s="11"/>
      <c r="I18" s="81"/>
      <c r="J18" s="82"/>
      <c r="K18" s="82"/>
      <c r="L18" s="82"/>
      <c r="M18" s="82"/>
      <c r="N18" s="82"/>
      <c r="O18" s="83"/>
      <c r="P18" s="16"/>
    </row>
    <row r="19" spans="1:16" s="4" customFormat="1" ht="11.1" customHeight="1">
      <c r="A19" s="9" t="s">
        <v>79</v>
      </c>
      <c r="B19" s="10" t="s">
        <v>75</v>
      </c>
      <c r="C19" s="12" t="s">
        <v>13</v>
      </c>
      <c r="D19" s="12">
        <v>2</v>
      </c>
      <c r="E19" s="12">
        <v>0</v>
      </c>
      <c r="F19" s="12"/>
      <c r="G19" s="12">
        <v>2</v>
      </c>
      <c r="H19" s="12">
        <v>2</v>
      </c>
      <c r="I19" s="14" t="s">
        <v>83</v>
      </c>
      <c r="J19" s="15" t="s">
        <v>82</v>
      </c>
      <c r="K19" s="17" t="s">
        <v>13</v>
      </c>
      <c r="L19" s="17">
        <v>2</v>
      </c>
      <c r="M19" s="17">
        <v>0</v>
      </c>
      <c r="N19" s="17"/>
      <c r="O19" s="17">
        <v>2</v>
      </c>
      <c r="P19" s="17">
        <v>2</v>
      </c>
    </row>
    <row r="20" spans="1:16" s="4" customFormat="1" ht="11.1" customHeight="1">
      <c r="A20" s="12" t="s">
        <v>16</v>
      </c>
      <c r="B20" s="13" t="s">
        <v>63</v>
      </c>
      <c r="C20" s="12" t="s">
        <v>13</v>
      </c>
      <c r="D20" s="12">
        <v>2</v>
      </c>
      <c r="E20" s="12">
        <v>0</v>
      </c>
      <c r="F20" s="12"/>
      <c r="G20" s="12">
        <v>2</v>
      </c>
      <c r="H20" s="12">
        <v>2</v>
      </c>
      <c r="I20" s="17" t="s">
        <v>17</v>
      </c>
      <c r="J20" s="18" t="s">
        <v>66</v>
      </c>
      <c r="K20" s="17" t="s">
        <v>13</v>
      </c>
      <c r="L20" s="17">
        <v>2</v>
      </c>
      <c r="M20" s="17">
        <v>0</v>
      </c>
      <c r="N20" s="17"/>
      <c r="O20" s="17">
        <v>2</v>
      </c>
      <c r="P20" s="17">
        <v>2</v>
      </c>
    </row>
    <row r="21" spans="1:16" s="4" customFormat="1" ht="11.1" customHeight="1">
      <c r="A21" s="12" t="s">
        <v>18</v>
      </c>
      <c r="B21" s="13" t="s">
        <v>64</v>
      </c>
      <c r="C21" s="12" t="s">
        <v>13</v>
      </c>
      <c r="D21" s="12">
        <v>2</v>
      </c>
      <c r="E21" s="12">
        <v>0</v>
      </c>
      <c r="F21" s="12"/>
      <c r="G21" s="12">
        <v>2</v>
      </c>
      <c r="H21" s="12">
        <v>2</v>
      </c>
      <c r="I21" s="17" t="s">
        <v>19</v>
      </c>
      <c r="J21" s="18" t="s">
        <v>67</v>
      </c>
      <c r="K21" s="17" t="s">
        <v>13</v>
      </c>
      <c r="L21" s="17">
        <v>2</v>
      </c>
      <c r="M21" s="17">
        <v>0</v>
      </c>
      <c r="N21" s="17"/>
      <c r="O21" s="17">
        <v>2</v>
      </c>
      <c r="P21" s="17">
        <v>2</v>
      </c>
    </row>
    <row r="22" spans="1:16" s="4" customFormat="1" ht="11.1" customHeight="1">
      <c r="A22" s="12" t="s">
        <v>20</v>
      </c>
      <c r="B22" s="13" t="s">
        <v>65</v>
      </c>
      <c r="C22" s="12" t="s">
        <v>13</v>
      </c>
      <c r="D22" s="12">
        <v>2</v>
      </c>
      <c r="E22" s="12">
        <v>0</v>
      </c>
      <c r="F22" s="12"/>
      <c r="G22" s="12">
        <v>2</v>
      </c>
      <c r="H22" s="12">
        <v>2</v>
      </c>
      <c r="I22" s="17" t="s">
        <v>21</v>
      </c>
      <c r="J22" s="18" t="s">
        <v>68</v>
      </c>
      <c r="K22" s="17" t="s">
        <v>13</v>
      </c>
      <c r="L22" s="17">
        <v>2</v>
      </c>
      <c r="M22" s="17">
        <v>0</v>
      </c>
      <c r="N22" s="17"/>
      <c r="O22" s="17">
        <v>2</v>
      </c>
      <c r="P22" s="17">
        <v>2</v>
      </c>
    </row>
    <row r="23" spans="1:16" s="4" customFormat="1" ht="11.1" customHeight="1">
      <c r="A23" s="78" t="s">
        <v>22</v>
      </c>
      <c r="B23" s="79"/>
      <c r="C23" s="80"/>
      <c r="D23" s="11">
        <f>SUM(D19:D22,D17)</f>
        <v>23</v>
      </c>
      <c r="E23" s="11">
        <v>4</v>
      </c>
      <c r="F23" s="11"/>
      <c r="G23" s="11">
        <f>SUM(G19:G22,G17)</f>
        <v>25</v>
      </c>
      <c r="H23" s="11">
        <f>SUM(H19:H22,H17)</f>
        <v>30</v>
      </c>
      <c r="I23" s="81" t="s">
        <v>22</v>
      </c>
      <c r="J23" s="82"/>
      <c r="K23" s="83"/>
      <c r="L23" s="16">
        <f>SUM(L19:L22,L17)</f>
        <v>24</v>
      </c>
      <c r="M23" s="16">
        <f>SUM(M19:M22,M17)</f>
        <v>2</v>
      </c>
      <c r="N23" s="16"/>
      <c r="O23" s="16">
        <f>SUM(O19:O22,O17)</f>
        <v>25</v>
      </c>
      <c r="P23" s="16">
        <f>SUM(P19:P22,P17)</f>
        <v>30</v>
      </c>
    </row>
    <row r="24" spans="1:16" s="4" customFormat="1" ht="5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s="4" customFormat="1" ht="11.1" customHeight="1">
      <c r="A25" s="68" t="s">
        <v>89</v>
      </c>
      <c r="B25" s="69"/>
      <c r="C25" s="69"/>
      <c r="D25" s="69"/>
      <c r="E25" s="69"/>
      <c r="F25" s="69"/>
      <c r="G25" s="69"/>
      <c r="H25" s="70"/>
      <c r="I25" s="71" t="s">
        <v>78</v>
      </c>
      <c r="J25" s="72"/>
      <c r="K25" s="72"/>
      <c r="L25" s="72"/>
      <c r="M25" s="72"/>
      <c r="N25" s="72"/>
      <c r="O25" s="72"/>
      <c r="P25" s="73"/>
    </row>
    <row r="26" spans="1:16" s="4" customFormat="1" ht="7.5" customHeight="1">
      <c r="A26" s="9" t="s">
        <v>4</v>
      </c>
      <c r="B26" s="74" t="s">
        <v>5</v>
      </c>
      <c r="C26" s="74" t="s">
        <v>6</v>
      </c>
      <c r="D26" s="74" t="s">
        <v>7</v>
      </c>
      <c r="E26" s="74" t="s">
        <v>8</v>
      </c>
      <c r="F26" s="74" t="s">
        <v>9</v>
      </c>
      <c r="G26" s="74" t="s">
        <v>10</v>
      </c>
      <c r="H26" s="74" t="s">
        <v>11</v>
      </c>
      <c r="I26" s="14" t="s">
        <v>4</v>
      </c>
      <c r="J26" s="76" t="s">
        <v>5</v>
      </c>
      <c r="K26" s="76" t="s">
        <v>6</v>
      </c>
      <c r="L26" s="76" t="s">
        <v>7</v>
      </c>
      <c r="M26" s="76" t="s">
        <v>8</v>
      </c>
      <c r="N26" s="76" t="s">
        <v>9</v>
      </c>
      <c r="O26" s="76" t="s">
        <v>10</v>
      </c>
      <c r="P26" s="76" t="s">
        <v>11</v>
      </c>
    </row>
    <row r="27" spans="1:16" s="4" customFormat="1" ht="9.75" customHeight="1">
      <c r="A27" s="9" t="s">
        <v>12</v>
      </c>
      <c r="B27" s="75"/>
      <c r="C27" s="75"/>
      <c r="D27" s="75"/>
      <c r="E27" s="75"/>
      <c r="F27" s="75"/>
      <c r="G27" s="75"/>
      <c r="H27" s="75"/>
      <c r="I27" s="14" t="s">
        <v>12</v>
      </c>
      <c r="J27" s="77"/>
      <c r="K27" s="77"/>
      <c r="L27" s="77"/>
      <c r="M27" s="77"/>
      <c r="N27" s="77"/>
      <c r="O27" s="77"/>
      <c r="P27" s="77"/>
    </row>
    <row r="28" spans="1:16" s="4" customFormat="1" ht="11.1" customHeight="1">
      <c r="A28" s="12" t="s">
        <v>160</v>
      </c>
      <c r="B28" s="56" t="s">
        <v>247</v>
      </c>
      <c r="C28" s="9" t="s">
        <v>55</v>
      </c>
      <c r="D28" s="9">
        <v>1</v>
      </c>
      <c r="E28" s="9">
        <v>2</v>
      </c>
      <c r="F28" s="9"/>
      <c r="G28" s="9">
        <v>2</v>
      </c>
      <c r="H28" s="9">
        <v>4</v>
      </c>
      <c r="I28" s="17" t="s">
        <v>173</v>
      </c>
      <c r="J28" s="15" t="s">
        <v>117</v>
      </c>
      <c r="K28" s="14" t="s">
        <v>55</v>
      </c>
      <c r="L28" s="14">
        <v>1</v>
      </c>
      <c r="M28" s="14">
        <v>2</v>
      </c>
      <c r="N28" s="14"/>
      <c r="O28" s="14">
        <v>2</v>
      </c>
      <c r="P28" s="14">
        <v>4</v>
      </c>
    </row>
    <row r="29" spans="1:16" s="4" customFormat="1" ht="11.1" customHeight="1">
      <c r="A29" s="12" t="s">
        <v>161</v>
      </c>
      <c r="B29" s="10" t="s">
        <v>113</v>
      </c>
      <c r="C29" s="9" t="s">
        <v>55</v>
      </c>
      <c r="D29" s="9">
        <v>1</v>
      </c>
      <c r="E29" s="9">
        <v>2</v>
      </c>
      <c r="F29" s="9"/>
      <c r="G29" s="9">
        <v>2</v>
      </c>
      <c r="H29" s="9">
        <v>4</v>
      </c>
      <c r="I29" s="17" t="s">
        <v>174</v>
      </c>
      <c r="J29" s="15" t="s">
        <v>264</v>
      </c>
      <c r="K29" s="14" t="s">
        <v>55</v>
      </c>
      <c r="L29" s="14">
        <v>1</v>
      </c>
      <c r="M29" s="14">
        <v>2</v>
      </c>
      <c r="N29" s="14"/>
      <c r="O29" s="14">
        <v>2</v>
      </c>
      <c r="P29" s="14">
        <v>4</v>
      </c>
    </row>
    <row r="30" spans="1:16" s="4" customFormat="1" ht="11.1" customHeight="1">
      <c r="A30" s="12" t="s">
        <v>162</v>
      </c>
      <c r="B30" s="56" t="s">
        <v>248</v>
      </c>
      <c r="C30" s="9" t="s">
        <v>55</v>
      </c>
      <c r="D30" s="9">
        <v>1</v>
      </c>
      <c r="E30" s="9">
        <v>2</v>
      </c>
      <c r="F30" s="9"/>
      <c r="G30" s="9">
        <v>2</v>
      </c>
      <c r="H30" s="9">
        <v>4</v>
      </c>
      <c r="I30" s="17" t="s">
        <v>175</v>
      </c>
      <c r="J30" s="15" t="s">
        <v>209</v>
      </c>
      <c r="K30" s="14" t="s">
        <v>55</v>
      </c>
      <c r="L30" s="14">
        <v>1</v>
      </c>
      <c r="M30" s="14">
        <v>2</v>
      </c>
      <c r="N30" s="14"/>
      <c r="O30" s="14">
        <v>2</v>
      </c>
      <c r="P30" s="14">
        <v>4</v>
      </c>
    </row>
    <row r="31" spans="1:16" s="4" customFormat="1" ht="11.1" customHeight="1">
      <c r="A31" s="12" t="s">
        <v>163</v>
      </c>
      <c r="B31" s="56" t="s">
        <v>228</v>
      </c>
      <c r="C31" s="9" t="s">
        <v>55</v>
      </c>
      <c r="D31" s="9">
        <v>2</v>
      </c>
      <c r="E31" s="9">
        <v>0</v>
      </c>
      <c r="F31" s="9"/>
      <c r="G31" s="9">
        <v>2</v>
      </c>
      <c r="H31" s="9">
        <v>4</v>
      </c>
      <c r="I31" s="17" t="s">
        <v>176</v>
      </c>
      <c r="J31" s="57" t="s">
        <v>250</v>
      </c>
      <c r="K31" s="14" t="s">
        <v>55</v>
      </c>
      <c r="L31" s="14">
        <v>2</v>
      </c>
      <c r="M31" s="14">
        <v>0</v>
      </c>
      <c r="N31" s="14"/>
      <c r="O31" s="14">
        <v>2</v>
      </c>
      <c r="P31" s="14">
        <v>4</v>
      </c>
    </row>
    <row r="32" spans="1:16" s="4" customFormat="1" ht="11.1" customHeight="1">
      <c r="A32" s="12" t="s">
        <v>164</v>
      </c>
      <c r="B32" s="10" t="s">
        <v>56</v>
      </c>
      <c r="C32" s="9" t="s">
        <v>55</v>
      </c>
      <c r="D32" s="9">
        <v>1</v>
      </c>
      <c r="E32" s="9">
        <v>2</v>
      </c>
      <c r="F32" s="9"/>
      <c r="G32" s="9">
        <v>2</v>
      </c>
      <c r="H32" s="9">
        <v>4</v>
      </c>
      <c r="I32" s="17" t="s">
        <v>177</v>
      </c>
      <c r="J32" s="15" t="s">
        <v>212</v>
      </c>
      <c r="K32" s="14" t="s">
        <v>55</v>
      </c>
      <c r="L32" s="14">
        <v>2</v>
      </c>
      <c r="M32" s="14">
        <v>0</v>
      </c>
      <c r="N32" s="14"/>
      <c r="O32" s="14">
        <v>2</v>
      </c>
      <c r="P32" s="14">
        <v>4</v>
      </c>
    </row>
    <row r="33" spans="1:16" s="4" customFormat="1" ht="11.1" customHeight="1">
      <c r="A33" s="12" t="s">
        <v>165</v>
      </c>
      <c r="B33" s="10" t="s">
        <v>90</v>
      </c>
      <c r="C33" s="9" t="s">
        <v>55</v>
      </c>
      <c r="D33" s="9">
        <v>1</v>
      </c>
      <c r="E33" s="9">
        <v>2</v>
      </c>
      <c r="F33" s="9"/>
      <c r="G33" s="9">
        <v>2</v>
      </c>
      <c r="H33" s="9">
        <v>4</v>
      </c>
      <c r="I33" s="17" t="s">
        <v>178</v>
      </c>
      <c r="J33" s="15" t="s">
        <v>118</v>
      </c>
      <c r="K33" s="14" t="s">
        <v>55</v>
      </c>
      <c r="L33" s="14">
        <v>1</v>
      </c>
      <c r="M33" s="14">
        <v>2</v>
      </c>
      <c r="N33" s="14"/>
      <c r="O33" s="14">
        <v>2</v>
      </c>
      <c r="P33" s="14">
        <v>4</v>
      </c>
    </row>
    <row r="34" spans="1:16" s="4" customFormat="1" ht="11.1" customHeight="1">
      <c r="A34" s="12" t="s">
        <v>166</v>
      </c>
      <c r="B34" s="10" t="s">
        <v>115</v>
      </c>
      <c r="C34" s="9" t="s">
        <v>55</v>
      </c>
      <c r="D34" s="9">
        <v>2</v>
      </c>
      <c r="E34" s="9">
        <v>0</v>
      </c>
      <c r="F34" s="9"/>
      <c r="G34" s="9">
        <v>2</v>
      </c>
      <c r="H34" s="9">
        <v>4</v>
      </c>
      <c r="I34" s="17" t="s">
        <v>179</v>
      </c>
      <c r="J34" s="15" t="s">
        <v>139</v>
      </c>
      <c r="K34" s="14" t="s">
        <v>55</v>
      </c>
      <c r="L34" s="14">
        <v>2</v>
      </c>
      <c r="M34" s="14">
        <v>0</v>
      </c>
      <c r="N34" s="14"/>
      <c r="O34" s="14">
        <v>2</v>
      </c>
      <c r="P34" s="14">
        <v>4</v>
      </c>
    </row>
    <row r="35" spans="1:16" s="4" customFormat="1" ht="11.1" customHeight="1">
      <c r="A35" s="12" t="s">
        <v>167</v>
      </c>
      <c r="B35" s="10" t="s">
        <v>114</v>
      </c>
      <c r="C35" s="9" t="s">
        <v>55</v>
      </c>
      <c r="D35" s="9">
        <v>2</v>
      </c>
      <c r="E35" s="9">
        <v>0</v>
      </c>
      <c r="F35" s="9"/>
      <c r="G35" s="9">
        <v>2</v>
      </c>
      <c r="H35" s="9">
        <v>4</v>
      </c>
      <c r="I35" s="17" t="s">
        <v>180</v>
      </c>
      <c r="J35" s="15" t="s">
        <v>116</v>
      </c>
      <c r="K35" s="14" t="s">
        <v>55</v>
      </c>
      <c r="L35" s="14">
        <v>2</v>
      </c>
      <c r="M35" s="14">
        <v>0</v>
      </c>
      <c r="N35" s="14"/>
      <c r="O35" s="14">
        <v>2</v>
      </c>
      <c r="P35" s="14">
        <v>4</v>
      </c>
    </row>
    <row r="36" spans="1:16" s="4" customFormat="1" ht="11.1" customHeight="1">
      <c r="A36" s="12" t="s">
        <v>168</v>
      </c>
      <c r="B36" s="10" t="s">
        <v>88</v>
      </c>
      <c r="C36" s="9" t="s">
        <v>55</v>
      </c>
      <c r="D36" s="9">
        <v>2</v>
      </c>
      <c r="E36" s="9">
        <v>0</v>
      </c>
      <c r="F36" s="9"/>
      <c r="G36" s="9">
        <v>2</v>
      </c>
      <c r="H36" s="9">
        <v>4</v>
      </c>
      <c r="I36" s="17" t="s">
        <v>181</v>
      </c>
      <c r="J36" s="15" t="s">
        <v>119</v>
      </c>
      <c r="K36" s="14" t="s">
        <v>55</v>
      </c>
      <c r="L36" s="14">
        <v>1</v>
      </c>
      <c r="M36" s="14">
        <v>2</v>
      </c>
      <c r="N36" s="14"/>
      <c r="O36" s="14">
        <v>2</v>
      </c>
      <c r="P36" s="14">
        <v>4</v>
      </c>
    </row>
    <row r="37" spans="1:16" s="4" customFormat="1" ht="11.1" customHeight="1">
      <c r="A37" s="12" t="s">
        <v>169</v>
      </c>
      <c r="B37" s="56" t="s">
        <v>249</v>
      </c>
      <c r="C37" s="9" t="s">
        <v>55</v>
      </c>
      <c r="D37" s="9">
        <v>2</v>
      </c>
      <c r="E37" s="9">
        <v>0</v>
      </c>
      <c r="F37" s="9"/>
      <c r="G37" s="9">
        <v>2</v>
      </c>
      <c r="H37" s="9">
        <v>4</v>
      </c>
      <c r="I37" s="17" t="s">
        <v>182</v>
      </c>
      <c r="J37" s="15" t="s">
        <v>123</v>
      </c>
      <c r="K37" s="14" t="s">
        <v>55</v>
      </c>
      <c r="L37" s="14">
        <v>2</v>
      </c>
      <c r="M37" s="14">
        <v>0</v>
      </c>
      <c r="N37" s="14"/>
      <c r="O37" s="14">
        <v>2</v>
      </c>
      <c r="P37" s="14">
        <v>4</v>
      </c>
    </row>
    <row r="38" spans="1:16" s="4" customFormat="1" ht="11.1" customHeight="1">
      <c r="A38" s="12" t="s">
        <v>170</v>
      </c>
      <c r="B38" s="10" t="s">
        <v>210</v>
      </c>
      <c r="C38" s="9" t="s">
        <v>55</v>
      </c>
      <c r="D38" s="9">
        <v>2</v>
      </c>
      <c r="E38" s="9">
        <v>0</v>
      </c>
      <c r="F38" s="9"/>
      <c r="G38" s="9">
        <v>2</v>
      </c>
      <c r="H38" s="9">
        <v>4</v>
      </c>
      <c r="I38" s="17" t="s">
        <v>183</v>
      </c>
      <c r="J38" s="15" t="s">
        <v>143</v>
      </c>
      <c r="K38" s="14" t="s">
        <v>55</v>
      </c>
      <c r="L38" s="14">
        <v>2</v>
      </c>
      <c r="M38" s="14">
        <v>0</v>
      </c>
      <c r="N38" s="14"/>
      <c r="O38" s="14">
        <v>2</v>
      </c>
      <c r="P38" s="14">
        <v>4</v>
      </c>
    </row>
    <row r="39" spans="1:16" s="4" customFormat="1" ht="11.1" customHeight="1">
      <c r="A39" s="12" t="s">
        <v>171</v>
      </c>
      <c r="B39" s="10" t="s">
        <v>91</v>
      </c>
      <c r="C39" s="9" t="s">
        <v>55</v>
      </c>
      <c r="D39" s="9">
        <v>2</v>
      </c>
      <c r="E39" s="9">
        <v>0</v>
      </c>
      <c r="F39" s="9"/>
      <c r="G39" s="9">
        <v>2</v>
      </c>
      <c r="H39" s="9">
        <v>4</v>
      </c>
      <c r="I39" s="17" t="s">
        <v>245</v>
      </c>
      <c r="J39" s="15" t="s">
        <v>211</v>
      </c>
      <c r="K39" s="14" t="s">
        <v>55</v>
      </c>
      <c r="L39" s="14">
        <v>2</v>
      </c>
      <c r="M39" s="14">
        <v>0</v>
      </c>
      <c r="N39" s="14"/>
      <c r="O39" s="14">
        <v>2</v>
      </c>
      <c r="P39" s="14">
        <v>4</v>
      </c>
    </row>
    <row r="40" spans="1:16" ht="6.75" customHeight="1"/>
    <row r="41" spans="1:16" ht="11.1" customHeight="1">
      <c r="A41" s="87" t="s">
        <v>23</v>
      </c>
      <c r="B41" s="87"/>
      <c r="C41" s="87"/>
      <c r="D41" s="87"/>
      <c r="E41" s="87"/>
      <c r="F41" s="87"/>
      <c r="G41" s="87"/>
      <c r="H41" s="87"/>
      <c r="I41" s="95" t="s">
        <v>24</v>
      </c>
      <c r="J41" s="96"/>
      <c r="K41" s="96"/>
      <c r="L41" s="96"/>
      <c r="M41" s="96"/>
      <c r="N41" s="96"/>
      <c r="O41" s="96"/>
      <c r="P41" s="97"/>
    </row>
    <row r="42" spans="1:16" ht="9" customHeight="1">
      <c r="A42" s="19" t="s">
        <v>4</v>
      </c>
      <c r="B42" s="94" t="s">
        <v>5</v>
      </c>
      <c r="C42" s="94" t="s">
        <v>6</v>
      </c>
      <c r="D42" s="94" t="s">
        <v>7</v>
      </c>
      <c r="E42" s="94" t="s">
        <v>8</v>
      </c>
      <c r="F42" s="94" t="s">
        <v>9</v>
      </c>
      <c r="G42" s="94" t="s">
        <v>10</v>
      </c>
      <c r="H42" s="94" t="s">
        <v>11</v>
      </c>
      <c r="I42" s="23" t="s">
        <v>4</v>
      </c>
      <c r="J42" s="88" t="s">
        <v>5</v>
      </c>
      <c r="K42" s="88" t="s">
        <v>6</v>
      </c>
      <c r="L42" s="88" t="s">
        <v>7</v>
      </c>
      <c r="M42" s="88" t="s">
        <v>8</v>
      </c>
      <c r="N42" s="88" t="s">
        <v>9</v>
      </c>
      <c r="O42" s="88" t="s">
        <v>10</v>
      </c>
      <c r="P42" s="88" t="s">
        <v>11</v>
      </c>
    </row>
    <row r="43" spans="1:16" ht="7.5" customHeight="1">
      <c r="A43" s="19" t="s">
        <v>12</v>
      </c>
      <c r="B43" s="94"/>
      <c r="C43" s="94"/>
      <c r="D43" s="94"/>
      <c r="E43" s="94"/>
      <c r="F43" s="94"/>
      <c r="G43" s="94"/>
      <c r="H43" s="94"/>
      <c r="I43" s="23" t="s">
        <v>12</v>
      </c>
      <c r="J43" s="89"/>
      <c r="K43" s="89"/>
      <c r="L43" s="89"/>
      <c r="M43" s="89"/>
      <c r="N43" s="89"/>
      <c r="O43" s="89"/>
      <c r="P43" s="89"/>
    </row>
    <row r="44" spans="1:16" ht="11.1" customHeight="1">
      <c r="A44" s="20" t="s">
        <v>184</v>
      </c>
      <c r="B44" s="21" t="s">
        <v>112</v>
      </c>
      <c r="C44" s="19" t="s">
        <v>14</v>
      </c>
      <c r="D44" s="19">
        <v>1</v>
      </c>
      <c r="E44" s="19">
        <v>2</v>
      </c>
      <c r="F44" s="19"/>
      <c r="G44" s="19">
        <v>2</v>
      </c>
      <c r="H44" s="19">
        <v>3</v>
      </c>
      <c r="I44" s="23" t="s">
        <v>189</v>
      </c>
      <c r="J44" s="24" t="s">
        <v>59</v>
      </c>
      <c r="K44" s="23" t="s">
        <v>14</v>
      </c>
      <c r="L44" s="23">
        <v>5</v>
      </c>
      <c r="M44" s="23">
        <v>22</v>
      </c>
      <c r="N44" s="23"/>
      <c r="O44" s="23">
        <v>16</v>
      </c>
      <c r="P44" s="23">
        <v>30</v>
      </c>
    </row>
    <row r="45" spans="1:16" ht="11.1" customHeight="1">
      <c r="A45" s="20" t="s">
        <v>185</v>
      </c>
      <c r="B45" s="21" t="s">
        <v>110</v>
      </c>
      <c r="C45" s="19" t="s">
        <v>14</v>
      </c>
      <c r="D45" s="19">
        <v>2</v>
      </c>
      <c r="E45" s="19">
        <v>0</v>
      </c>
      <c r="F45" s="19"/>
      <c r="G45" s="19">
        <v>2</v>
      </c>
      <c r="H45" s="19">
        <v>2</v>
      </c>
      <c r="I45" s="23"/>
      <c r="J45" s="23"/>
      <c r="K45" s="23"/>
      <c r="L45" s="23"/>
      <c r="M45" s="23"/>
      <c r="N45" s="23"/>
      <c r="O45" s="23"/>
      <c r="P45" s="23"/>
    </row>
    <row r="46" spans="1:16" ht="11.1" customHeight="1">
      <c r="A46" s="20" t="s">
        <v>186</v>
      </c>
      <c r="B46" s="21" t="s">
        <v>227</v>
      </c>
      <c r="C46" s="19" t="s">
        <v>14</v>
      </c>
      <c r="D46" s="19">
        <v>2</v>
      </c>
      <c r="E46" s="19">
        <v>0</v>
      </c>
      <c r="F46" s="19"/>
      <c r="G46" s="19">
        <v>2</v>
      </c>
      <c r="H46" s="19">
        <v>2</v>
      </c>
      <c r="I46" s="23"/>
      <c r="J46" s="24"/>
      <c r="K46" s="23"/>
      <c r="L46" s="23"/>
      <c r="M46" s="23"/>
      <c r="N46" s="23"/>
      <c r="O46" s="23"/>
      <c r="P46" s="23"/>
    </row>
    <row r="47" spans="1:16" ht="11.1" customHeight="1">
      <c r="A47" s="20" t="s">
        <v>187</v>
      </c>
      <c r="B47" s="21" t="s">
        <v>228</v>
      </c>
      <c r="C47" s="19" t="s">
        <v>14</v>
      </c>
      <c r="D47" s="19">
        <v>2</v>
      </c>
      <c r="E47" s="19">
        <v>0</v>
      </c>
      <c r="F47" s="19"/>
      <c r="G47" s="19">
        <v>2</v>
      </c>
      <c r="H47" s="19">
        <v>2</v>
      </c>
      <c r="I47" s="23"/>
      <c r="J47" s="24"/>
      <c r="K47" s="23"/>
      <c r="L47" s="23"/>
      <c r="M47" s="23"/>
      <c r="N47" s="23"/>
      <c r="O47" s="23"/>
      <c r="P47" s="23"/>
    </row>
    <row r="48" spans="1:16" ht="11.1" customHeight="1">
      <c r="A48" s="20" t="s">
        <v>188</v>
      </c>
      <c r="B48" s="21" t="s">
        <v>229</v>
      </c>
      <c r="C48" s="19" t="s">
        <v>14</v>
      </c>
      <c r="D48" s="19">
        <v>2</v>
      </c>
      <c r="E48" s="19">
        <v>0</v>
      </c>
      <c r="F48" s="19"/>
      <c r="G48" s="19">
        <v>2</v>
      </c>
      <c r="H48" s="19">
        <v>2</v>
      </c>
      <c r="I48" s="23"/>
      <c r="J48" s="24"/>
      <c r="K48" s="23"/>
      <c r="L48" s="23"/>
      <c r="M48" s="23"/>
      <c r="N48" s="23"/>
      <c r="O48" s="23"/>
      <c r="P48" s="23"/>
    </row>
    <row r="49" spans="1:16" ht="11.1" customHeight="1">
      <c r="A49" s="20" t="s">
        <v>190</v>
      </c>
      <c r="B49" s="21" t="s">
        <v>230</v>
      </c>
      <c r="C49" s="19" t="s">
        <v>14</v>
      </c>
      <c r="D49" s="19">
        <v>2</v>
      </c>
      <c r="E49" s="19">
        <v>0</v>
      </c>
      <c r="F49" s="19"/>
      <c r="G49" s="19">
        <v>2</v>
      </c>
      <c r="H49" s="19">
        <v>3</v>
      </c>
      <c r="I49" s="23"/>
      <c r="J49" s="24"/>
      <c r="K49" s="23"/>
      <c r="L49" s="23"/>
      <c r="M49" s="23"/>
      <c r="N49" s="23"/>
      <c r="O49" s="23"/>
      <c r="P49" s="23"/>
    </row>
    <row r="50" spans="1:16" ht="11.1" customHeight="1">
      <c r="A50" s="19"/>
      <c r="B50" s="21" t="s">
        <v>25</v>
      </c>
      <c r="C50" s="19" t="s">
        <v>26</v>
      </c>
      <c r="D50" s="19">
        <v>1</v>
      </c>
      <c r="E50" s="19">
        <v>2</v>
      </c>
      <c r="F50" s="19"/>
      <c r="G50" s="19">
        <v>2</v>
      </c>
      <c r="H50" s="19">
        <v>4</v>
      </c>
      <c r="I50" s="23"/>
      <c r="J50" s="24"/>
      <c r="K50" s="23"/>
      <c r="L50" s="23"/>
      <c r="M50" s="23"/>
      <c r="N50" s="23"/>
      <c r="O50" s="23"/>
      <c r="P50" s="23"/>
    </row>
    <row r="51" spans="1:16" ht="11.1" customHeight="1">
      <c r="A51" s="19"/>
      <c r="B51" s="21" t="s">
        <v>27</v>
      </c>
      <c r="C51" s="19" t="s">
        <v>26</v>
      </c>
      <c r="D51" s="19">
        <v>2</v>
      </c>
      <c r="E51" s="19">
        <v>0</v>
      </c>
      <c r="F51" s="19"/>
      <c r="G51" s="19">
        <v>2</v>
      </c>
      <c r="H51" s="19">
        <v>4</v>
      </c>
      <c r="I51" s="23"/>
      <c r="J51" s="24"/>
      <c r="K51" s="23"/>
      <c r="L51" s="23"/>
      <c r="M51" s="23"/>
      <c r="N51" s="23"/>
      <c r="O51" s="23"/>
      <c r="P51" s="23"/>
    </row>
    <row r="52" spans="1:16" ht="11.1" customHeight="1">
      <c r="A52" s="19"/>
      <c r="B52" s="21" t="s">
        <v>28</v>
      </c>
      <c r="C52" s="19" t="s">
        <v>26</v>
      </c>
      <c r="D52" s="19">
        <v>2</v>
      </c>
      <c r="E52" s="19">
        <v>0</v>
      </c>
      <c r="F52" s="19"/>
      <c r="G52" s="19">
        <v>2</v>
      </c>
      <c r="H52" s="19">
        <v>4</v>
      </c>
      <c r="I52" s="23"/>
      <c r="J52" s="24"/>
      <c r="K52" s="23"/>
      <c r="L52" s="23"/>
      <c r="M52" s="23"/>
      <c r="N52" s="23"/>
      <c r="O52" s="23"/>
      <c r="P52" s="23"/>
    </row>
    <row r="53" spans="1:16" ht="11.1" customHeight="1">
      <c r="A53" s="19"/>
      <c r="B53" s="21" t="s">
        <v>93</v>
      </c>
      <c r="C53" s="19" t="s">
        <v>26</v>
      </c>
      <c r="D53" s="19">
        <v>2</v>
      </c>
      <c r="E53" s="19">
        <v>0</v>
      </c>
      <c r="F53" s="19"/>
      <c r="G53" s="19">
        <v>2</v>
      </c>
      <c r="H53" s="19">
        <v>4</v>
      </c>
      <c r="I53" s="23"/>
      <c r="J53" s="24"/>
      <c r="K53" s="23"/>
      <c r="L53" s="23"/>
      <c r="M53" s="23"/>
      <c r="N53" s="23"/>
      <c r="O53" s="23"/>
      <c r="P53" s="23"/>
    </row>
    <row r="54" spans="1:16" ht="11.1" customHeight="1">
      <c r="A54" s="90" t="s">
        <v>15</v>
      </c>
      <c r="B54" s="90"/>
      <c r="C54" s="90"/>
      <c r="D54" s="22">
        <f>SUM(D44:D53)</f>
        <v>18</v>
      </c>
      <c r="E54" s="22">
        <f>SUM(E44:E53)</f>
        <v>4</v>
      </c>
      <c r="F54" s="22"/>
      <c r="G54" s="22">
        <f>SUM(G44:G53)</f>
        <v>20</v>
      </c>
      <c r="H54" s="22">
        <f>SUM(H44:H53)</f>
        <v>30</v>
      </c>
      <c r="I54" s="91" t="s">
        <v>15</v>
      </c>
      <c r="J54" s="92"/>
      <c r="K54" s="93"/>
      <c r="L54" s="25">
        <f>SUM(L44:L53)</f>
        <v>5</v>
      </c>
      <c r="M54" s="25">
        <f>SUM(M44:M53)</f>
        <v>22</v>
      </c>
      <c r="N54" s="25"/>
      <c r="O54" s="25">
        <f>SUM(O44:O53)</f>
        <v>16</v>
      </c>
      <c r="P54" s="25">
        <f>SUM(P44:P53)</f>
        <v>30</v>
      </c>
    </row>
    <row r="55" spans="1:16" ht="4.5" customHeight="1">
      <c r="A55" s="90"/>
      <c r="B55" s="90"/>
      <c r="C55" s="90"/>
      <c r="D55" s="94"/>
      <c r="E55" s="94"/>
      <c r="F55" s="94"/>
      <c r="G55" s="94"/>
      <c r="H55" s="22"/>
      <c r="I55" s="91"/>
      <c r="J55" s="92"/>
      <c r="K55" s="92"/>
      <c r="L55" s="92"/>
      <c r="M55" s="92"/>
      <c r="N55" s="92"/>
      <c r="O55" s="93"/>
      <c r="P55" s="25"/>
    </row>
    <row r="56" spans="1:16" ht="11.1" customHeight="1">
      <c r="A56" s="90" t="s">
        <v>22</v>
      </c>
      <c r="B56" s="90"/>
      <c r="C56" s="90"/>
      <c r="D56" s="22">
        <f>SUM(D54)</f>
        <v>18</v>
      </c>
      <c r="E56" s="22">
        <f>E54</f>
        <v>4</v>
      </c>
      <c r="F56" s="22"/>
      <c r="G56" s="22">
        <f>SUM(G54)</f>
        <v>20</v>
      </c>
      <c r="H56" s="22">
        <f>H54</f>
        <v>30</v>
      </c>
      <c r="I56" s="91" t="s">
        <v>22</v>
      </c>
      <c r="J56" s="92"/>
      <c r="K56" s="93"/>
      <c r="L56" s="25">
        <f>SUM(L44:L53)</f>
        <v>5</v>
      </c>
      <c r="M56" s="25">
        <f>SUM(M44:M53)</f>
        <v>22</v>
      </c>
      <c r="N56" s="25"/>
      <c r="O56" s="25">
        <f>SUM(O44:O53)</f>
        <v>16</v>
      </c>
      <c r="P56" s="25">
        <v>30</v>
      </c>
    </row>
    <row r="57" spans="1:16" ht="5.25" customHeight="1"/>
    <row r="58" spans="1:16" ht="9" customHeight="1">
      <c r="A58" s="87" t="s">
        <v>29</v>
      </c>
      <c r="B58" s="87"/>
      <c r="C58" s="87"/>
      <c r="D58" s="87"/>
      <c r="E58" s="87"/>
      <c r="F58" s="87"/>
      <c r="G58" s="87"/>
      <c r="H58" s="87"/>
    </row>
    <row r="59" spans="1:16" ht="9" customHeight="1">
      <c r="A59" s="20" t="s">
        <v>4</v>
      </c>
      <c r="B59" s="94" t="s">
        <v>5</v>
      </c>
      <c r="C59" s="94" t="s">
        <v>6</v>
      </c>
      <c r="D59" s="94" t="s">
        <v>7</v>
      </c>
      <c r="E59" s="94" t="s">
        <v>8</v>
      </c>
      <c r="F59" s="94" t="s">
        <v>9</v>
      </c>
      <c r="G59" s="94" t="s">
        <v>10</v>
      </c>
      <c r="H59" s="94" t="s">
        <v>11</v>
      </c>
    </row>
    <row r="60" spans="1:16" ht="5.25" customHeight="1">
      <c r="A60" s="20" t="s">
        <v>12</v>
      </c>
      <c r="B60" s="94"/>
      <c r="C60" s="94"/>
      <c r="D60" s="94"/>
      <c r="E60" s="94"/>
      <c r="F60" s="94"/>
      <c r="G60" s="94"/>
      <c r="H60" s="94"/>
    </row>
    <row r="61" spans="1:16" ht="9.9499999999999993" customHeight="1">
      <c r="A61" s="20" t="s">
        <v>191</v>
      </c>
      <c r="B61" s="21" t="s">
        <v>142</v>
      </c>
      <c r="C61" s="19" t="s">
        <v>55</v>
      </c>
      <c r="D61" s="19">
        <v>2</v>
      </c>
      <c r="E61" s="19">
        <v>0</v>
      </c>
      <c r="F61" s="19"/>
      <c r="G61" s="19">
        <v>2</v>
      </c>
      <c r="H61" s="19">
        <v>4</v>
      </c>
    </row>
    <row r="62" spans="1:16" ht="9.9499999999999993" customHeight="1">
      <c r="A62" s="20" t="s">
        <v>192</v>
      </c>
      <c r="B62" s="58" t="s">
        <v>252</v>
      </c>
      <c r="C62" s="19" t="s">
        <v>55</v>
      </c>
      <c r="D62" s="19">
        <v>2</v>
      </c>
      <c r="E62" s="19">
        <v>0</v>
      </c>
      <c r="F62" s="19"/>
      <c r="G62" s="19">
        <v>2</v>
      </c>
      <c r="H62" s="19">
        <v>4</v>
      </c>
    </row>
    <row r="63" spans="1:16" ht="9.9499999999999993" customHeight="1">
      <c r="A63" s="20" t="s">
        <v>193</v>
      </c>
      <c r="B63" s="21" t="s">
        <v>213</v>
      </c>
      <c r="C63" s="19" t="s">
        <v>55</v>
      </c>
      <c r="D63" s="19">
        <v>2</v>
      </c>
      <c r="E63" s="19">
        <v>0</v>
      </c>
      <c r="F63" s="19"/>
      <c r="G63" s="19">
        <v>2</v>
      </c>
      <c r="H63" s="19">
        <v>4</v>
      </c>
    </row>
    <row r="64" spans="1:16" ht="9.9499999999999993" customHeight="1">
      <c r="A64" s="20" t="s">
        <v>194</v>
      </c>
      <c r="B64" s="21" t="s">
        <v>97</v>
      </c>
      <c r="C64" s="19" t="s">
        <v>55</v>
      </c>
      <c r="D64" s="19">
        <v>1</v>
      </c>
      <c r="E64" s="19">
        <v>2</v>
      </c>
      <c r="F64" s="19"/>
      <c r="G64" s="19">
        <v>2</v>
      </c>
      <c r="H64" s="19">
        <v>4</v>
      </c>
    </row>
    <row r="65" spans="1:16" ht="9.9499999999999993" customHeight="1">
      <c r="A65" s="20" t="s">
        <v>195</v>
      </c>
      <c r="B65" s="21" t="s">
        <v>92</v>
      </c>
      <c r="C65" s="19" t="s">
        <v>55</v>
      </c>
      <c r="D65" s="19">
        <v>1</v>
      </c>
      <c r="E65" s="19">
        <v>2</v>
      </c>
      <c r="F65" s="19"/>
      <c r="G65" s="19">
        <v>2</v>
      </c>
      <c r="H65" s="19">
        <v>4</v>
      </c>
    </row>
    <row r="66" spans="1:16" ht="9.9499999999999993" customHeight="1">
      <c r="A66" s="20" t="s">
        <v>196</v>
      </c>
      <c r="B66" s="58" t="s">
        <v>251</v>
      </c>
      <c r="C66" s="19" t="s">
        <v>55</v>
      </c>
      <c r="D66" s="19">
        <v>1</v>
      </c>
      <c r="E66" s="19">
        <v>2</v>
      </c>
      <c r="F66" s="19"/>
      <c r="G66" s="19">
        <v>2</v>
      </c>
      <c r="H66" s="19">
        <v>4</v>
      </c>
    </row>
    <row r="67" spans="1:16" ht="9.9499999999999993" customHeight="1">
      <c r="A67" s="20" t="s">
        <v>197</v>
      </c>
      <c r="B67" s="21" t="s">
        <v>80</v>
      </c>
      <c r="C67" s="19" t="s">
        <v>55</v>
      </c>
      <c r="D67" s="19">
        <v>2</v>
      </c>
      <c r="E67" s="19">
        <v>0</v>
      </c>
      <c r="F67" s="19"/>
      <c r="G67" s="19">
        <v>2</v>
      </c>
      <c r="H67" s="19">
        <v>4</v>
      </c>
    </row>
    <row r="68" spans="1:16" ht="9.9499999999999993" customHeight="1">
      <c r="A68" s="20" t="s">
        <v>198</v>
      </c>
      <c r="B68" s="21" t="s">
        <v>121</v>
      </c>
      <c r="C68" s="19" t="s">
        <v>55</v>
      </c>
      <c r="D68" s="19">
        <v>1</v>
      </c>
      <c r="E68" s="19">
        <v>2</v>
      </c>
      <c r="F68" s="19"/>
      <c r="G68" s="19">
        <v>2</v>
      </c>
      <c r="H68" s="19">
        <v>4</v>
      </c>
    </row>
    <row r="69" spans="1:16" ht="9.9499999999999993" customHeight="1">
      <c r="A69" s="20" t="s">
        <v>199</v>
      </c>
      <c r="B69" s="21" t="s">
        <v>262</v>
      </c>
      <c r="C69" s="19" t="s">
        <v>55</v>
      </c>
      <c r="D69" s="19">
        <v>2</v>
      </c>
      <c r="E69" s="19">
        <v>0</v>
      </c>
      <c r="F69" s="19"/>
      <c r="G69" s="19">
        <v>2</v>
      </c>
      <c r="H69" s="19">
        <v>4</v>
      </c>
    </row>
    <row r="70" spans="1:16" ht="9.9499999999999993" customHeight="1">
      <c r="A70" s="20" t="s">
        <v>200</v>
      </c>
      <c r="B70" s="21" t="s">
        <v>214</v>
      </c>
      <c r="C70" s="19" t="s">
        <v>55</v>
      </c>
      <c r="D70" s="19">
        <v>1</v>
      </c>
      <c r="E70" s="19">
        <v>2</v>
      </c>
      <c r="F70" s="19"/>
      <c r="G70" s="19">
        <v>2</v>
      </c>
      <c r="H70" s="19">
        <v>4</v>
      </c>
    </row>
    <row r="71" spans="1:16" ht="9.9499999999999993" customHeight="1">
      <c r="A71" s="20" t="s">
        <v>201</v>
      </c>
      <c r="B71" s="21" t="s">
        <v>94</v>
      </c>
      <c r="C71" s="19" t="s">
        <v>55</v>
      </c>
      <c r="D71" s="19">
        <v>2</v>
      </c>
      <c r="E71" s="19">
        <v>0</v>
      </c>
      <c r="F71" s="19"/>
      <c r="G71" s="19">
        <v>2</v>
      </c>
      <c r="H71" s="19">
        <v>4</v>
      </c>
    </row>
    <row r="72" spans="1:16" ht="9.9499999999999993" customHeight="1">
      <c r="A72" s="20" t="s">
        <v>202</v>
      </c>
      <c r="B72" s="58" t="s">
        <v>253</v>
      </c>
      <c r="C72" s="19" t="s">
        <v>55</v>
      </c>
      <c r="D72" s="19">
        <v>1</v>
      </c>
      <c r="E72" s="19">
        <v>2</v>
      </c>
      <c r="F72" s="19"/>
      <c r="G72" s="19">
        <v>2</v>
      </c>
      <c r="H72" s="19">
        <v>4</v>
      </c>
    </row>
    <row r="73" spans="1:16" ht="9.9499999999999993" customHeight="1">
      <c r="A73" s="20" t="s">
        <v>203</v>
      </c>
      <c r="B73" s="21" t="s">
        <v>120</v>
      </c>
      <c r="C73" s="19" t="s">
        <v>55</v>
      </c>
      <c r="D73" s="19">
        <v>2</v>
      </c>
      <c r="E73" s="19">
        <v>0</v>
      </c>
      <c r="F73" s="19"/>
      <c r="G73" s="19">
        <v>2</v>
      </c>
      <c r="H73" s="19">
        <v>4</v>
      </c>
    </row>
    <row r="74" spans="1:16" ht="9.9499999999999993" customHeight="1">
      <c r="A74" s="20" t="s">
        <v>204</v>
      </c>
      <c r="B74" s="21" t="s">
        <v>105</v>
      </c>
      <c r="C74" s="19" t="s">
        <v>55</v>
      </c>
      <c r="D74" s="19">
        <v>2</v>
      </c>
      <c r="E74" s="19">
        <v>0</v>
      </c>
      <c r="F74" s="19"/>
      <c r="G74" s="19">
        <v>2</v>
      </c>
      <c r="H74" s="19">
        <v>4</v>
      </c>
    </row>
    <row r="75" spans="1:16" ht="9.9499999999999993" customHeight="1">
      <c r="A75" s="20" t="s">
        <v>205</v>
      </c>
      <c r="B75" s="21" t="s">
        <v>95</v>
      </c>
      <c r="C75" s="19" t="s">
        <v>55</v>
      </c>
      <c r="D75" s="19">
        <v>2</v>
      </c>
      <c r="E75" s="19">
        <v>0</v>
      </c>
      <c r="F75" s="19"/>
      <c r="G75" s="19">
        <v>2</v>
      </c>
      <c r="H75" s="19">
        <v>4</v>
      </c>
    </row>
    <row r="76" spans="1:16" ht="9.75" customHeight="1">
      <c r="A76" s="20" t="s">
        <v>206</v>
      </c>
      <c r="B76" s="21" t="s">
        <v>96</v>
      </c>
      <c r="C76" s="19" t="s">
        <v>55</v>
      </c>
      <c r="D76" s="19">
        <v>2</v>
      </c>
      <c r="E76" s="19">
        <v>0</v>
      </c>
      <c r="F76" s="19"/>
      <c r="G76" s="19">
        <v>2</v>
      </c>
      <c r="H76" s="19">
        <v>4</v>
      </c>
    </row>
    <row r="77" spans="1:16" ht="9.9499999999999993" customHeight="1">
      <c r="A77" s="20" t="s">
        <v>246</v>
      </c>
      <c r="B77" s="21" t="s">
        <v>122</v>
      </c>
      <c r="C77" s="19" t="s">
        <v>55</v>
      </c>
      <c r="D77" s="19">
        <v>2</v>
      </c>
      <c r="E77" s="19">
        <v>0</v>
      </c>
      <c r="F77" s="19"/>
      <c r="G77" s="19">
        <v>2</v>
      </c>
      <c r="H77" s="19">
        <v>4</v>
      </c>
    </row>
    <row r="78" spans="1:16" ht="12.75" customHeight="1">
      <c r="A78" s="98" t="s">
        <v>61</v>
      </c>
      <c r="B78" s="99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99"/>
      <c r="P78" s="99"/>
    </row>
    <row r="79" spans="1:16" ht="6" customHeight="1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</row>
    <row r="80" spans="1:16">
      <c r="A80" s="102" t="s">
        <v>30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</row>
    <row r="81" spans="1:16">
      <c r="A81" s="102" t="s">
        <v>31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</row>
    <row r="82" spans="1:16" ht="9" thickBot="1">
      <c r="A82" s="102" t="s">
        <v>148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</row>
    <row r="83" spans="1:16" s="4" customFormat="1" ht="9.75" customHeight="1" thickBot="1">
      <c r="A83" s="103" t="s">
        <v>32</v>
      </c>
      <c r="B83" s="104"/>
      <c r="C83" s="104"/>
      <c r="D83" s="104"/>
      <c r="E83" s="104"/>
      <c r="F83" s="104"/>
      <c r="G83" s="104"/>
      <c r="H83" s="105"/>
      <c r="I83" s="106" t="s">
        <v>33</v>
      </c>
      <c r="J83" s="107"/>
      <c r="K83" s="107"/>
      <c r="L83" s="107"/>
      <c r="M83" s="107"/>
      <c r="N83" s="107"/>
      <c r="O83" s="107"/>
      <c r="P83" s="108"/>
    </row>
    <row r="84" spans="1:16" s="4" customFormat="1" ht="12.95" customHeight="1">
      <c r="A84" s="26" t="s">
        <v>34</v>
      </c>
      <c r="B84" s="109" t="s">
        <v>35</v>
      </c>
      <c r="C84" s="109" t="s">
        <v>36</v>
      </c>
      <c r="D84" s="109" t="s">
        <v>7</v>
      </c>
      <c r="E84" s="109" t="s">
        <v>37</v>
      </c>
      <c r="F84" s="109" t="s">
        <v>9</v>
      </c>
      <c r="G84" s="109" t="s">
        <v>38</v>
      </c>
      <c r="H84" s="109" t="s">
        <v>11</v>
      </c>
      <c r="I84" s="35" t="s">
        <v>34</v>
      </c>
      <c r="J84" s="111" t="s">
        <v>35</v>
      </c>
      <c r="K84" s="111" t="s">
        <v>36</v>
      </c>
      <c r="L84" s="111" t="s">
        <v>7</v>
      </c>
      <c r="M84" s="111" t="s">
        <v>37</v>
      </c>
      <c r="N84" s="111" t="s">
        <v>9</v>
      </c>
      <c r="O84" s="111" t="s">
        <v>38</v>
      </c>
      <c r="P84" s="111" t="s">
        <v>11</v>
      </c>
    </row>
    <row r="85" spans="1:16" s="4" customFormat="1" ht="12.95" customHeight="1">
      <c r="A85" s="26" t="s">
        <v>39</v>
      </c>
      <c r="B85" s="110"/>
      <c r="C85" s="110"/>
      <c r="D85" s="110"/>
      <c r="E85" s="110"/>
      <c r="F85" s="110"/>
      <c r="G85" s="110"/>
      <c r="H85" s="110"/>
      <c r="I85" s="35" t="s">
        <v>39</v>
      </c>
      <c r="J85" s="112"/>
      <c r="K85" s="112"/>
      <c r="L85" s="112"/>
      <c r="M85" s="112"/>
      <c r="N85" s="112"/>
      <c r="O85" s="112"/>
      <c r="P85" s="112"/>
    </row>
    <row r="86" spans="1:16" s="4" customFormat="1" ht="10.5" customHeight="1" thickBot="1">
      <c r="A86" s="27" t="s">
        <v>149</v>
      </c>
      <c r="B86" s="28" t="s">
        <v>124</v>
      </c>
      <c r="C86" s="27" t="s">
        <v>41</v>
      </c>
      <c r="D86" s="27">
        <v>1</v>
      </c>
      <c r="E86" s="27">
        <v>2</v>
      </c>
      <c r="F86" s="27"/>
      <c r="G86" s="27">
        <v>2</v>
      </c>
      <c r="H86" s="27">
        <v>3</v>
      </c>
      <c r="I86" s="36" t="s">
        <v>155</v>
      </c>
      <c r="J86" s="37" t="s">
        <v>244</v>
      </c>
      <c r="K86" s="36" t="s">
        <v>41</v>
      </c>
      <c r="L86" s="36">
        <v>2</v>
      </c>
      <c r="M86" s="36">
        <v>0</v>
      </c>
      <c r="N86" s="36"/>
      <c r="O86" s="36">
        <v>2</v>
      </c>
      <c r="P86" s="36">
        <v>2</v>
      </c>
    </row>
    <row r="87" spans="1:16" s="4" customFormat="1" ht="10.5" customHeight="1" thickBot="1">
      <c r="A87" s="27" t="s">
        <v>150</v>
      </c>
      <c r="B87" s="28" t="s">
        <v>207</v>
      </c>
      <c r="C87" s="27" t="s">
        <v>40</v>
      </c>
      <c r="D87" s="27">
        <v>2</v>
      </c>
      <c r="E87" s="27">
        <v>0</v>
      </c>
      <c r="F87" s="27"/>
      <c r="G87" s="27">
        <v>2</v>
      </c>
      <c r="H87" s="27">
        <v>2</v>
      </c>
      <c r="I87" s="36" t="s">
        <v>156</v>
      </c>
      <c r="J87" s="37" t="s">
        <v>240</v>
      </c>
      <c r="K87" s="36" t="s">
        <v>41</v>
      </c>
      <c r="L87" s="36">
        <v>2</v>
      </c>
      <c r="M87" s="36">
        <v>0</v>
      </c>
      <c r="N87" s="36"/>
      <c r="O87" s="36">
        <v>2</v>
      </c>
      <c r="P87" s="36">
        <v>2</v>
      </c>
    </row>
    <row r="88" spans="1:16" s="4" customFormat="1" ht="10.5" customHeight="1" thickBot="1">
      <c r="A88" s="27" t="s">
        <v>151</v>
      </c>
      <c r="B88" s="28" t="s">
        <v>231</v>
      </c>
      <c r="C88" s="27" t="s">
        <v>41</v>
      </c>
      <c r="D88" s="27">
        <v>3</v>
      </c>
      <c r="E88" s="27">
        <v>0</v>
      </c>
      <c r="F88" s="27"/>
      <c r="G88" s="27">
        <v>3</v>
      </c>
      <c r="H88" s="27">
        <v>3</v>
      </c>
      <c r="I88" s="36" t="s">
        <v>157</v>
      </c>
      <c r="J88" s="37" t="s">
        <v>233</v>
      </c>
      <c r="K88" s="36" t="s">
        <v>41</v>
      </c>
      <c r="L88" s="36">
        <v>2</v>
      </c>
      <c r="M88" s="36">
        <v>0</v>
      </c>
      <c r="N88" s="36"/>
      <c r="O88" s="36">
        <v>2</v>
      </c>
      <c r="P88" s="36">
        <v>2</v>
      </c>
    </row>
    <row r="89" spans="1:16" s="4" customFormat="1" ht="10.5" customHeight="1" thickBot="1">
      <c r="A89" s="27" t="s">
        <v>152</v>
      </c>
      <c r="B89" s="28" t="s">
        <v>232</v>
      </c>
      <c r="C89" s="27" t="s">
        <v>41</v>
      </c>
      <c r="D89" s="27">
        <v>2</v>
      </c>
      <c r="E89" s="27">
        <v>0</v>
      </c>
      <c r="F89" s="27"/>
      <c r="G89" s="27">
        <v>2</v>
      </c>
      <c r="H89" s="27">
        <v>2</v>
      </c>
      <c r="I89" s="36" t="s">
        <v>158</v>
      </c>
      <c r="J89" s="37" t="s">
        <v>234</v>
      </c>
      <c r="K89" s="36" t="s">
        <v>41</v>
      </c>
      <c r="L89" s="36">
        <v>2</v>
      </c>
      <c r="M89" s="36">
        <v>0</v>
      </c>
      <c r="N89" s="36"/>
      <c r="O89" s="36">
        <v>2</v>
      </c>
      <c r="P89" s="36">
        <v>2</v>
      </c>
    </row>
    <row r="90" spans="1:16" s="4" customFormat="1" ht="10.5" customHeight="1" thickBot="1">
      <c r="A90" s="27" t="s">
        <v>153</v>
      </c>
      <c r="B90" s="28" t="s">
        <v>125</v>
      </c>
      <c r="C90" s="27" t="s">
        <v>41</v>
      </c>
      <c r="D90" s="27">
        <v>2</v>
      </c>
      <c r="E90" s="27">
        <v>0</v>
      </c>
      <c r="F90" s="27"/>
      <c r="G90" s="27">
        <v>2</v>
      </c>
      <c r="H90" s="27">
        <v>2</v>
      </c>
      <c r="I90" s="36" t="s">
        <v>159</v>
      </c>
      <c r="J90" s="37" t="s">
        <v>235</v>
      </c>
      <c r="K90" s="36" t="s">
        <v>41</v>
      </c>
      <c r="L90" s="36">
        <v>2</v>
      </c>
      <c r="M90" s="36">
        <v>0</v>
      </c>
      <c r="N90" s="36"/>
      <c r="O90" s="36">
        <v>2</v>
      </c>
      <c r="P90" s="36">
        <v>2</v>
      </c>
    </row>
    <row r="91" spans="1:16" s="4" customFormat="1" ht="10.5" customHeight="1" thickBot="1">
      <c r="A91" s="27" t="s">
        <v>154</v>
      </c>
      <c r="B91" s="28" t="s">
        <v>208</v>
      </c>
      <c r="C91" s="27" t="s">
        <v>40</v>
      </c>
      <c r="D91" s="27">
        <v>2</v>
      </c>
      <c r="E91" s="27">
        <v>0</v>
      </c>
      <c r="F91" s="27"/>
      <c r="G91" s="27">
        <v>2</v>
      </c>
      <c r="H91" s="27">
        <v>2</v>
      </c>
      <c r="I91" s="36" t="s">
        <v>172</v>
      </c>
      <c r="J91" s="37" t="s">
        <v>241</v>
      </c>
      <c r="K91" s="36" t="s">
        <v>41</v>
      </c>
      <c r="L91" s="36">
        <v>2</v>
      </c>
      <c r="M91" s="36">
        <v>0</v>
      </c>
      <c r="N91" s="36"/>
      <c r="O91" s="36">
        <v>2</v>
      </c>
      <c r="P91" s="36">
        <v>2</v>
      </c>
    </row>
    <row r="92" spans="1:16" s="4" customFormat="1" ht="10.5" customHeight="1" thickBot="1">
      <c r="A92" s="27"/>
      <c r="B92" s="28"/>
      <c r="C92" s="27"/>
      <c r="D92" s="27"/>
      <c r="E92" s="27"/>
      <c r="F92" s="27"/>
      <c r="G92" s="27"/>
      <c r="H92" s="27"/>
      <c r="I92" s="36" t="s">
        <v>86</v>
      </c>
      <c r="J92" s="37" t="s">
        <v>87</v>
      </c>
      <c r="K92" s="36" t="s">
        <v>40</v>
      </c>
      <c r="L92" s="36">
        <v>1</v>
      </c>
      <c r="M92" s="36">
        <v>0</v>
      </c>
      <c r="N92" s="36"/>
      <c r="O92" s="36">
        <v>1</v>
      </c>
      <c r="P92" s="36">
        <v>2</v>
      </c>
    </row>
    <row r="93" spans="1:16" s="4" customFormat="1" ht="10.5" customHeight="1" thickBot="1">
      <c r="A93" s="29"/>
      <c r="B93" s="28" t="s">
        <v>46</v>
      </c>
      <c r="C93" s="27" t="s">
        <v>47</v>
      </c>
      <c r="D93" s="27">
        <v>1</v>
      </c>
      <c r="E93" s="27">
        <v>2</v>
      </c>
      <c r="F93" s="27"/>
      <c r="G93" s="27">
        <v>2</v>
      </c>
      <c r="H93" s="27">
        <v>4</v>
      </c>
      <c r="I93" s="36"/>
      <c r="J93" s="37" t="s">
        <v>46</v>
      </c>
      <c r="K93" s="36" t="s">
        <v>47</v>
      </c>
      <c r="L93" s="36">
        <v>1</v>
      </c>
      <c r="M93" s="36">
        <v>2</v>
      </c>
      <c r="N93" s="36"/>
      <c r="O93" s="36">
        <v>2</v>
      </c>
      <c r="P93" s="36">
        <v>4</v>
      </c>
    </row>
    <row r="94" spans="1:16" s="4" customFormat="1" ht="10.5" customHeight="1" thickBot="1">
      <c r="A94" s="29"/>
      <c r="B94" s="28" t="s">
        <v>48</v>
      </c>
      <c r="C94" s="27" t="s">
        <v>47</v>
      </c>
      <c r="D94" s="27">
        <v>2</v>
      </c>
      <c r="E94" s="27">
        <v>0</v>
      </c>
      <c r="F94" s="27"/>
      <c r="G94" s="27">
        <v>2</v>
      </c>
      <c r="H94" s="27">
        <v>4</v>
      </c>
      <c r="I94" s="14"/>
      <c r="J94" s="37" t="s">
        <v>48</v>
      </c>
      <c r="K94" s="36" t="s">
        <v>47</v>
      </c>
      <c r="L94" s="36">
        <v>2</v>
      </c>
      <c r="M94" s="36">
        <v>0</v>
      </c>
      <c r="N94" s="36"/>
      <c r="O94" s="36">
        <v>2</v>
      </c>
      <c r="P94" s="36">
        <v>4</v>
      </c>
    </row>
    <row r="95" spans="1:16" s="4" customFormat="1" ht="6" customHeight="1">
      <c r="A95" s="30"/>
      <c r="B95" s="31"/>
      <c r="C95" s="30"/>
      <c r="D95" s="30"/>
      <c r="E95" s="30"/>
      <c r="F95" s="30"/>
      <c r="G95" s="30"/>
      <c r="H95" s="30"/>
      <c r="I95" s="14"/>
      <c r="J95" s="38"/>
      <c r="K95" s="38"/>
      <c r="L95" s="38"/>
      <c r="M95" s="38"/>
      <c r="N95" s="38"/>
      <c r="O95" s="38"/>
      <c r="P95" s="38"/>
    </row>
    <row r="96" spans="1:16" s="4" customFormat="1" ht="10.5" customHeight="1">
      <c r="A96" s="100" t="s">
        <v>42</v>
      </c>
      <c r="B96" s="101"/>
      <c r="C96" s="30"/>
      <c r="D96" s="32">
        <f>SUM(D86:D95)</f>
        <v>15</v>
      </c>
      <c r="E96" s="32">
        <f>SUM(E86:E95)</f>
        <v>4</v>
      </c>
      <c r="F96" s="32"/>
      <c r="G96" s="32">
        <f>SUM(G86:G95)</f>
        <v>17</v>
      </c>
      <c r="H96" s="32">
        <f>SUM(H86:H95)</f>
        <v>22</v>
      </c>
      <c r="I96" s="81" t="s">
        <v>42</v>
      </c>
      <c r="J96" s="83"/>
      <c r="K96" s="14"/>
      <c r="L96" s="16">
        <f>SUM(L86:L94)</f>
        <v>16</v>
      </c>
      <c r="M96" s="16">
        <f>SUM(M86:M94)</f>
        <v>2</v>
      </c>
      <c r="N96" s="16"/>
      <c r="O96" s="16">
        <f>SUM(O86:O94)</f>
        <v>17</v>
      </c>
      <c r="P96" s="16">
        <f>SUM(P86:P94)</f>
        <v>22</v>
      </c>
    </row>
    <row r="97" spans="1:16" s="4" customFormat="1" ht="6" customHeight="1">
      <c r="A97" s="115"/>
      <c r="B97" s="116"/>
      <c r="C97" s="116"/>
      <c r="D97" s="116"/>
      <c r="E97" s="116"/>
      <c r="F97" s="116"/>
      <c r="G97" s="117"/>
      <c r="H97" s="33"/>
      <c r="I97" s="121"/>
      <c r="J97" s="82"/>
      <c r="K97" s="82"/>
      <c r="L97" s="82"/>
      <c r="M97" s="82"/>
      <c r="N97" s="82"/>
      <c r="O97" s="122"/>
      <c r="P97" s="39"/>
    </row>
    <row r="98" spans="1:16" s="4" customFormat="1" ht="10.5" customHeight="1" thickBot="1">
      <c r="A98" s="54" t="s">
        <v>79</v>
      </c>
      <c r="B98" s="55" t="s">
        <v>62</v>
      </c>
      <c r="C98" s="54" t="s">
        <v>40</v>
      </c>
      <c r="D98" s="54">
        <v>2</v>
      </c>
      <c r="E98" s="54">
        <v>0</v>
      </c>
      <c r="F98" s="54"/>
      <c r="G98" s="54">
        <v>2</v>
      </c>
      <c r="H98" s="54">
        <v>2</v>
      </c>
      <c r="I98" s="36" t="s">
        <v>83</v>
      </c>
      <c r="J98" s="37" t="s">
        <v>84</v>
      </c>
      <c r="K98" s="36" t="s">
        <v>40</v>
      </c>
      <c r="L98" s="36">
        <v>2</v>
      </c>
      <c r="M98" s="36">
        <v>0</v>
      </c>
      <c r="N98" s="36"/>
      <c r="O98" s="36">
        <v>2</v>
      </c>
      <c r="P98" s="36">
        <v>2</v>
      </c>
    </row>
    <row r="99" spans="1:16" s="4" customFormat="1" ht="10.5" customHeight="1" thickBot="1">
      <c r="A99" s="29" t="s">
        <v>16</v>
      </c>
      <c r="B99" s="28" t="s">
        <v>69</v>
      </c>
      <c r="C99" s="27" t="s">
        <v>40</v>
      </c>
      <c r="D99" s="27">
        <v>2</v>
      </c>
      <c r="E99" s="27">
        <v>0</v>
      </c>
      <c r="F99" s="27"/>
      <c r="G99" s="27">
        <v>2</v>
      </c>
      <c r="H99" s="27">
        <v>2</v>
      </c>
      <c r="I99" s="36" t="s">
        <v>17</v>
      </c>
      <c r="J99" s="37" t="s">
        <v>72</v>
      </c>
      <c r="K99" s="36" t="s">
        <v>40</v>
      </c>
      <c r="L99" s="36">
        <v>2</v>
      </c>
      <c r="M99" s="36">
        <v>0</v>
      </c>
      <c r="N99" s="36"/>
      <c r="O99" s="36">
        <v>2</v>
      </c>
      <c r="P99" s="36">
        <v>2</v>
      </c>
    </row>
    <row r="100" spans="1:16" s="4" customFormat="1" ht="10.5" customHeight="1" thickBot="1">
      <c r="A100" s="29" t="s">
        <v>18</v>
      </c>
      <c r="B100" s="28" t="s">
        <v>70</v>
      </c>
      <c r="C100" s="27" t="s">
        <v>40</v>
      </c>
      <c r="D100" s="27">
        <v>2</v>
      </c>
      <c r="E100" s="27">
        <v>0</v>
      </c>
      <c r="F100" s="27"/>
      <c r="G100" s="27">
        <v>2</v>
      </c>
      <c r="H100" s="27">
        <v>2</v>
      </c>
      <c r="I100" s="36" t="s">
        <v>19</v>
      </c>
      <c r="J100" s="37" t="s">
        <v>73</v>
      </c>
      <c r="K100" s="36" t="s">
        <v>40</v>
      </c>
      <c r="L100" s="36">
        <v>2</v>
      </c>
      <c r="M100" s="36">
        <v>0</v>
      </c>
      <c r="N100" s="36"/>
      <c r="O100" s="36">
        <v>2</v>
      </c>
      <c r="P100" s="36">
        <v>2</v>
      </c>
    </row>
    <row r="101" spans="1:16" s="4" customFormat="1" ht="10.5" customHeight="1" thickBot="1">
      <c r="A101" s="29" t="s">
        <v>20</v>
      </c>
      <c r="B101" s="28" t="s">
        <v>71</v>
      </c>
      <c r="C101" s="27" t="s">
        <v>40</v>
      </c>
      <c r="D101" s="27">
        <v>2</v>
      </c>
      <c r="E101" s="27">
        <v>0</v>
      </c>
      <c r="F101" s="27"/>
      <c r="G101" s="27">
        <v>2</v>
      </c>
      <c r="H101" s="27">
        <v>2</v>
      </c>
      <c r="I101" s="36" t="s">
        <v>21</v>
      </c>
      <c r="J101" s="37" t="s">
        <v>74</v>
      </c>
      <c r="K101" s="36" t="s">
        <v>40</v>
      </c>
      <c r="L101" s="36">
        <v>2</v>
      </c>
      <c r="M101" s="36">
        <v>0</v>
      </c>
      <c r="N101" s="36"/>
      <c r="O101" s="36">
        <v>2</v>
      </c>
      <c r="P101" s="36">
        <v>2</v>
      </c>
    </row>
    <row r="102" spans="1:16" s="4" customFormat="1" ht="10.5" customHeight="1" thickBot="1">
      <c r="A102" s="118" t="s">
        <v>44</v>
      </c>
      <c r="B102" s="119"/>
      <c r="C102" s="120"/>
      <c r="D102" s="34">
        <f>SUM(D98:D101,D96)</f>
        <v>23</v>
      </c>
      <c r="E102" s="34">
        <f>SUM(E96,E98:E101)</f>
        <v>4</v>
      </c>
      <c r="F102" s="34"/>
      <c r="G102" s="34">
        <f>SUM(G96,G98:G101)</f>
        <v>25</v>
      </c>
      <c r="H102" s="34">
        <f>SUM(H96:H101)</f>
        <v>30</v>
      </c>
      <c r="I102" s="145" t="s">
        <v>44</v>
      </c>
      <c r="J102" s="146"/>
      <c r="K102" s="147"/>
      <c r="L102" s="40">
        <f>SUM(L96,L98:L101)</f>
        <v>24</v>
      </c>
      <c r="M102" s="40">
        <f>SUM(M96,M98:M101)</f>
        <v>2</v>
      </c>
      <c r="N102" s="40"/>
      <c r="O102" s="40">
        <f>SUM(O96,O98:O101)</f>
        <v>25</v>
      </c>
      <c r="P102" s="40">
        <f>SUM(P96:P101)</f>
        <v>30</v>
      </c>
    </row>
    <row r="103" spans="1:16" s="4" customFormat="1" ht="6" customHeight="1" thickBo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s="4" customFormat="1" ht="10.5" customHeight="1" thickBot="1">
      <c r="A104" s="148" t="s">
        <v>98</v>
      </c>
      <c r="B104" s="149"/>
      <c r="C104" s="149"/>
      <c r="D104" s="149"/>
      <c r="E104" s="149"/>
      <c r="F104" s="149"/>
      <c r="G104" s="149"/>
      <c r="H104" s="149"/>
      <c r="I104" s="132" t="s">
        <v>77</v>
      </c>
      <c r="J104" s="133"/>
      <c r="K104" s="133"/>
      <c r="L104" s="133"/>
      <c r="M104" s="133"/>
      <c r="N104" s="133"/>
      <c r="O104" s="133"/>
      <c r="P104" s="134"/>
    </row>
    <row r="105" spans="1:16" s="4" customFormat="1" ht="10.5" customHeight="1">
      <c r="A105" s="59" t="s">
        <v>4</v>
      </c>
      <c r="B105" s="150" t="s">
        <v>51</v>
      </c>
      <c r="C105" s="150" t="s">
        <v>52</v>
      </c>
      <c r="D105" s="150" t="s">
        <v>7</v>
      </c>
      <c r="E105" s="150" t="s">
        <v>37</v>
      </c>
      <c r="F105" s="150" t="s">
        <v>9</v>
      </c>
      <c r="G105" s="150" t="s">
        <v>38</v>
      </c>
      <c r="H105" s="150" t="s">
        <v>11</v>
      </c>
      <c r="I105" s="60" t="s">
        <v>4</v>
      </c>
      <c r="J105" s="130" t="s">
        <v>53</v>
      </c>
      <c r="K105" s="130" t="s">
        <v>36</v>
      </c>
      <c r="L105" s="130" t="s">
        <v>7</v>
      </c>
      <c r="M105" s="130" t="s">
        <v>37</v>
      </c>
      <c r="N105" s="130" t="s">
        <v>9</v>
      </c>
      <c r="O105" s="130" t="s">
        <v>38</v>
      </c>
      <c r="P105" s="128" t="s">
        <v>11</v>
      </c>
    </row>
    <row r="106" spans="1:16" s="4" customFormat="1" ht="10.5" customHeight="1">
      <c r="A106" s="61" t="s">
        <v>12</v>
      </c>
      <c r="B106" s="151"/>
      <c r="C106" s="151"/>
      <c r="D106" s="151"/>
      <c r="E106" s="151"/>
      <c r="F106" s="151"/>
      <c r="G106" s="151"/>
      <c r="H106" s="151"/>
      <c r="I106" s="62" t="s">
        <v>12</v>
      </c>
      <c r="J106" s="131"/>
      <c r="K106" s="131"/>
      <c r="L106" s="131"/>
      <c r="M106" s="131"/>
      <c r="N106" s="131"/>
      <c r="O106" s="131"/>
      <c r="P106" s="129"/>
    </row>
    <row r="107" spans="1:16" s="4" customFormat="1" ht="10.5" customHeight="1" thickBot="1">
      <c r="A107" s="63" t="s">
        <v>160</v>
      </c>
      <c r="B107" s="64" t="s">
        <v>254</v>
      </c>
      <c r="C107" s="63" t="s">
        <v>57</v>
      </c>
      <c r="D107" s="63">
        <v>1</v>
      </c>
      <c r="E107" s="63">
        <v>2</v>
      </c>
      <c r="F107" s="63"/>
      <c r="G107" s="63">
        <v>2</v>
      </c>
      <c r="H107" s="63">
        <v>4</v>
      </c>
      <c r="I107" s="65" t="s">
        <v>173</v>
      </c>
      <c r="J107" s="66" t="s">
        <v>147</v>
      </c>
      <c r="K107" s="65" t="s">
        <v>47</v>
      </c>
      <c r="L107" s="65">
        <v>1</v>
      </c>
      <c r="M107" s="65">
        <v>2</v>
      </c>
      <c r="N107" s="65"/>
      <c r="O107" s="65">
        <v>2</v>
      </c>
      <c r="P107" s="65">
        <v>4</v>
      </c>
    </row>
    <row r="108" spans="1:16" s="4" customFormat="1" ht="10.5" customHeight="1" thickBot="1">
      <c r="A108" s="63" t="s">
        <v>161</v>
      </c>
      <c r="B108" s="64" t="s">
        <v>126</v>
      </c>
      <c r="C108" s="63" t="s">
        <v>57</v>
      </c>
      <c r="D108" s="63">
        <v>1</v>
      </c>
      <c r="E108" s="63">
        <v>2</v>
      </c>
      <c r="F108" s="63"/>
      <c r="G108" s="63">
        <v>2</v>
      </c>
      <c r="H108" s="63">
        <v>4</v>
      </c>
      <c r="I108" s="65" t="s">
        <v>174</v>
      </c>
      <c r="J108" s="66" t="s">
        <v>265</v>
      </c>
      <c r="K108" s="65" t="s">
        <v>57</v>
      </c>
      <c r="L108" s="65">
        <v>1</v>
      </c>
      <c r="M108" s="65">
        <v>2</v>
      </c>
      <c r="N108" s="65"/>
      <c r="O108" s="65">
        <v>2</v>
      </c>
      <c r="P108" s="65">
        <v>4</v>
      </c>
    </row>
    <row r="109" spans="1:16" s="4" customFormat="1" ht="10.5" customHeight="1" thickBot="1">
      <c r="A109" s="63" t="s">
        <v>162</v>
      </c>
      <c r="B109" s="64" t="s">
        <v>255</v>
      </c>
      <c r="C109" s="63" t="s">
        <v>57</v>
      </c>
      <c r="D109" s="63">
        <v>1</v>
      </c>
      <c r="E109" s="63">
        <v>2</v>
      </c>
      <c r="F109" s="63"/>
      <c r="G109" s="63">
        <v>2</v>
      </c>
      <c r="H109" s="63">
        <v>4</v>
      </c>
      <c r="I109" s="65" t="s">
        <v>175</v>
      </c>
      <c r="J109" s="66" t="s">
        <v>220</v>
      </c>
      <c r="K109" s="65" t="s">
        <v>47</v>
      </c>
      <c r="L109" s="65">
        <v>1</v>
      </c>
      <c r="M109" s="65">
        <v>2</v>
      </c>
      <c r="N109" s="65"/>
      <c r="O109" s="65">
        <v>2</v>
      </c>
      <c r="P109" s="65">
        <v>4</v>
      </c>
    </row>
    <row r="110" spans="1:16" s="4" customFormat="1" ht="10.5" customHeight="1" thickBot="1">
      <c r="A110" s="63" t="s">
        <v>163</v>
      </c>
      <c r="B110" s="64" t="s">
        <v>256</v>
      </c>
      <c r="C110" s="63" t="s">
        <v>47</v>
      </c>
      <c r="D110" s="63">
        <v>2</v>
      </c>
      <c r="E110" s="63">
        <v>0</v>
      </c>
      <c r="F110" s="63"/>
      <c r="G110" s="63">
        <v>2</v>
      </c>
      <c r="H110" s="63">
        <v>4</v>
      </c>
      <c r="I110" s="65" t="s">
        <v>176</v>
      </c>
      <c r="J110" s="66" t="s">
        <v>258</v>
      </c>
      <c r="K110" s="65" t="s">
        <v>47</v>
      </c>
      <c r="L110" s="65">
        <v>2</v>
      </c>
      <c r="M110" s="65">
        <v>0</v>
      </c>
      <c r="N110" s="65"/>
      <c r="O110" s="65">
        <v>2</v>
      </c>
      <c r="P110" s="65">
        <v>4</v>
      </c>
    </row>
    <row r="111" spans="1:16" s="4" customFormat="1" ht="10.5" customHeight="1" thickBot="1">
      <c r="A111" s="63" t="s">
        <v>164</v>
      </c>
      <c r="B111" s="64" t="s">
        <v>58</v>
      </c>
      <c r="C111" s="63" t="s">
        <v>57</v>
      </c>
      <c r="D111" s="63">
        <v>1</v>
      </c>
      <c r="E111" s="63">
        <v>2</v>
      </c>
      <c r="F111" s="63"/>
      <c r="G111" s="63">
        <v>2</v>
      </c>
      <c r="H111" s="63">
        <v>4</v>
      </c>
      <c r="I111" s="65" t="s">
        <v>177</v>
      </c>
      <c r="J111" s="66" t="s">
        <v>215</v>
      </c>
      <c r="K111" s="65" t="s">
        <v>57</v>
      </c>
      <c r="L111" s="65">
        <v>2</v>
      </c>
      <c r="M111" s="65">
        <v>0</v>
      </c>
      <c r="N111" s="65"/>
      <c r="O111" s="65">
        <v>2</v>
      </c>
      <c r="P111" s="65">
        <v>4</v>
      </c>
    </row>
    <row r="112" spans="1:16" s="4" customFormat="1" ht="10.5" customHeight="1" thickBot="1">
      <c r="A112" s="63" t="s">
        <v>165</v>
      </c>
      <c r="B112" s="64" t="s">
        <v>76</v>
      </c>
      <c r="C112" s="63" t="s">
        <v>57</v>
      </c>
      <c r="D112" s="63">
        <v>1</v>
      </c>
      <c r="E112" s="63">
        <v>2</v>
      </c>
      <c r="F112" s="63"/>
      <c r="G112" s="63">
        <v>2</v>
      </c>
      <c r="H112" s="63">
        <v>4</v>
      </c>
      <c r="I112" s="65" t="s">
        <v>178</v>
      </c>
      <c r="J112" s="66" t="s">
        <v>128</v>
      </c>
      <c r="K112" s="65" t="s">
        <v>57</v>
      </c>
      <c r="L112" s="65">
        <v>1</v>
      </c>
      <c r="M112" s="65">
        <v>2</v>
      </c>
      <c r="N112" s="65"/>
      <c r="O112" s="65">
        <v>2</v>
      </c>
      <c r="P112" s="65">
        <v>4</v>
      </c>
    </row>
    <row r="113" spans="1:16" s="4" customFormat="1" ht="10.5" customHeight="1" thickBot="1">
      <c r="A113" s="63" t="s">
        <v>166</v>
      </c>
      <c r="B113" s="64" t="s">
        <v>266</v>
      </c>
      <c r="C113" s="63" t="s">
        <v>57</v>
      </c>
      <c r="D113" s="63">
        <v>2</v>
      </c>
      <c r="E113" s="63">
        <v>0</v>
      </c>
      <c r="F113" s="63"/>
      <c r="G113" s="63">
        <v>2</v>
      </c>
      <c r="H113" s="63">
        <v>4</v>
      </c>
      <c r="I113" s="65" t="s">
        <v>179</v>
      </c>
      <c r="J113" s="66" t="s">
        <v>140</v>
      </c>
      <c r="K113" s="65" t="s">
        <v>57</v>
      </c>
      <c r="L113" s="65">
        <v>2</v>
      </c>
      <c r="M113" s="65">
        <v>0</v>
      </c>
      <c r="N113" s="65"/>
      <c r="O113" s="65">
        <v>2</v>
      </c>
      <c r="P113" s="65">
        <v>4</v>
      </c>
    </row>
    <row r="114" spans="1:16" s="4" customFormat="1" ht="10.5" customHeight="1" thickBot="1">
      <c r="A114" s="63" t="s">
        <v>167</v>
      </c>
      <c r="B114" s="64" t="s">
        <v>127</v>
      </c>
      <c r="C114" s="63" t="s">
        <v>47</v>
      </c>
      <c r="D114" s="63">
        <v>2</v>
      </c>
      <c r="E114" s="63">
        <v>0</v>
      </c>
      <c r="F114" s="63"/>
      <c r="G114" s="63">
        <v>2</v>
      </c>
      <c r="H114" s="63">
        <v>4</v>
      </c>
      <c r="I114" s="65" t="s">
        <v>180</v>
      </c>
      <c r="J114" s="66" t="s">
        <v>129</v>
      </c>
      <c r="K114" s="65" t="s">
        <v>57</v>
      </c>
      <c r="L114" s="65">
        <v>2</v>
      </c>
      <c r="M114" s="65">
        <v>0</v>
      </c>
      <c r="N114" s="65"/>
      <c r="O114" s="65">
        <v>2</v>
      </c>
      <c r="P114" s="65">
        <v>4</v>
      </c>
    </row>
    <row r="115" spans="1:16" s="4" customFormat="1" ht="10.5" customHeight="1" thickBot="1">
      <c r="A115" s="63" t="s">
        <v>168</v>
      </c>
      <c r="B115" s="64" t="s">
        <v>99</v>
      </c>
      <c r="C115" s="63" t="s">
        <v>57</v>
      </c>
      <c r="D115" s="63">
        <v>2</v>
      </c>
      <c r="E115" s="63">
        <v>0</v>
      </c>
      <c r="F115" s="63"/>
      <c r="G115" s="63">
        <v>2</v>
      </c>
      <c r="H115" s="63">
        <v>4</v>
      </c>
      <c r="I115" s="65" t="s">
        <v>181</v>
      </c>
      <c r="J115" s="66" t="s">
        <v>130</v>
      </c>
      <c r="K115" s="65" t="s">
        <v>57</v>
      </c>
      <c r="L115" s="65">
        <v>1</v>
      </c>
      <c r="M115" s="65">
        <v>2</v>
      </c>
      <c r="N115" s="65"/>
      <c r="O115" s="65">
        <v>2</v>
      </c>
      <c r="P115" s="65">
        <v>4</v>
      </c>
    </row>
    <row r="116" spans="1:16" s="4" customFormat="1" ht="10.5" customHeight="1" thickBot="1">
      <c r="A116" s="63" t="s">
        <v>169</v>
      </c>
      <c r="B116" s="64" t="s">
        <v>257</v>
      </c>
      <c r="C116" s="63" t="s">
        <v>47</v>
      </c>
      <c r="D116" s="63">
        <v>2</v>
      </c>
      <c r="E116" s="63">
        <v>0</v>
      </c>
      <c r="F116" s="63"/>
      <c r="G116" s="63">
        <v>2</v>
      </c>
      <c r="H116" s="63">
        <v>4</v>
      </c>
      <c r="I116" s="65" t="s">
        <v>182</v>
      </c>
      <c r="J116" s="66" t="s">
        <v>131</v>
      </c>
      <c r="K116" s="65" t="s">
        <v>57</v>
      </c>
      <c r="L116" s="65">
        <v>2</v>
      </c>
      <c r="M116" s="65">
        <v>0</v>
      </c>
      <c r="N116" s="65"/>
      <c r="O116" s="65">
        <v>2</v>
      </c>
      <c r="P116" s="65">
        <v>4</v>
      </c>
    </row>
    <row r="117" spans="1:16" s="4" customFormat="1" ht="10.5" customHeight="1" thickBot="1">
      <c r="A117" s="63" t="s">
        <v>170</v>
      </c>
      <c r="B117" s="64" t="s">
        <v>217</v>
      </c>
      <c r="C117" s="63" t="s">
        <v>47</v>
      </c>
      <c r="D117" s="63">
        <v>2</v>
      </c>
      <c r="E117" s="63">
        <v>0</v>
      </c>
      <c r="F117" s="63"/>
      <c r="G117" s="63">
        <v>2</v>
      </c>
      <c r="H117" s="63">
        <v>4</v>
      </c>
      <c r="I117" s="65" t="s">
        <v>183</v>
      </c>
      <c r="J117" s="66" t="s">
        <v>145</v>
      </c>
      <c r="K117" s="65" t="s">
        <v>57</v>
      </c>
      <c r="L117" s="65">
        <v>2</v>
      </c>
      <c r="M117" s="65">
        <v>0</v>
      </c>
      <c r="N117" s="65"/>
      <c r="O117" s="65">
        <v>2</v>
      </c>
      <c r="P117" s="65">
        <v>4</v>
      </c>
    </row>
    <row r="118" spans="1:16" s="4" customFormat="1" ht="10.5" customHeight="1" thickBot="1">
      <c r="A118" s="63" t="s">
        <v>171</v>
      </c>
      <c r="B118" s="64" t="s">
        <v>146</v>
      </c>
      <c r="C118" s="63" t="s">
        <v>47</v>
      </c>
      <c r="D118" s="63">
        <v>2</v>
      </c>
      <c r="E118" s="63">
        <v>0</v>
      </c>
      <c r="F118" s="63"/>
      <c r="G118" s="63">
        <v>2</v>
      </c>
      <c r="H118" s="63">
        <v>4</v>
      </c>
      <c r="I118" s="65" t="s">
        <v>245</v>
      </c>
      <c r="J118" s="66" t="s">
        <v>216</v>
      </c>
      <c r="K118" s="65" t="s">
        <v>57</v>
      </c>
      <c r="L118" s="65">
        <v>2</v>
      </c>
      <c r="M118" s="65">
        <v>0</v>
      </c>
      <c r="N118" s="65"/>
      <c r="O118" s="65">
        <v>2</v>
      </c>
      <c r="P118" s="65">
        <v>4</v>
      </c>
    </row>
    <row r="119" spans="1:16" s="4" customFormat="1" ht="6" customHeight="1" thickBo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s="4" customFormat="1" ht="10.5" customHeight="1" thickBot="1">
      <c r="A120" s="159" t="s">
        <v>45</v>
      </c>
      <c r="B120" s="160"/>
      <c r="C120" s="160"/>
      <c r="D120" s="160"/>
      <c r="E120" s="160"/>
      <c r="F120" s="160"/>
      <c r="G120" s="160"/>
      <c r="H120" s="161"/>
      <c r="I120" s="125" t="s">
        <v>54</v>
      </c>
      <c r="J120" s="126"/>
      <c r="K120" s="126"/>
      <c r="L120" s="126"/>
      <c r="M120" s="126"/>
      <c r="N120" s="126"/>
      <c r="O120" s="126"/>
      <c r="P120" s="127"/>
    </row>
    <row r="121" spans="1:16" s="4" customFormat="1" ht="9" customHeight="1">
      <c r="A121" s="41" t="s">
        <v>34</v>
      </c>
      <c r="B121" s="113" t="s">
        <v>35</v>
      </c>
      <c r="C121" s="113" t="s">
        <v>36</v>
      </c>
      <c r="D121" s="113" t="s">
        <v>7</v>
      </c>
      <c r="E121" s="113" t="s">
        <v>37</v>
      </c>
      <c r="F121" s="113" t="s">
        <v>9</v>
      </c>
      <c r="G121" s="113" t="s">
        <v>38</v>
      </c>
      <c r="H121" s="113" t="s">
        <v>11</v>
      </c>
      <c r="I121" s="49" t="s">
        <v>34</v>
      </c>
      <c r="J121" s="141" t="s">
        <v>35</v>
      </c>
      <c r="K121" s="141" t="s">
        <v>36</v>
      </c>
      <c r="L121" s="141" t="s">
        <v>7</v>
      </c>
      <c r="M121" s="141" t="s">
        <v>37</v>
      </c>
      <c r="N121" s="141" t="s">
        <v>9</v>
      </c>
      <c r="O121" s="141" t="s">
        <v>38</v>
      </c>
      <c r="P121" s="141" t="s">
        <v>11</v>
      </c>
    </row>
    <row r="122" spans="1:16" s="4" customFormat="1" ht="9" customHeight="1">
      <c r="A122" s="41" t="s">
        <v>39</v>
      </c>
      <c r="B122" s="114"/>
      <c r="C122" s="114"/>
      <c r="D122" s="114"/>
      <c r="E122" s="114"/>
      <c r="F122" s="114"/>
      <c r="G122" s="114"/>
      <c r="H122" s="114"/>
      <c r="I122" s="49" t="s">
        <v>39</v>
      </c>
      <c r="J122" s="142"/>
      <c r="K122" s="142"/>
      <c r="L122" s="142"/>
      <c r="M122" s="142"/>
      <c r="N122" s="142"/>
      <c r="O122" s="142"/>
      <c r="P122" s="142"/>
    </row>
    <row r="123" spans="1:16" s="4" customFormat="1" ht="10.5" customHeight="1" thickBot="1">
      <c r="A123" s="42" t="s">
        <v>184</v>
      </c>
      <c r="B123" s="43" t="s">
        <v>132</v>
      </c>
      <c r="C123" s="42" t="s">
        <v>41</v>
      </c>
      <c r="D123" s="42">
        <v>1</v>
      </c>
      <c r="E123" s="42">
        <v>2</v>
      </c>
      <c r="F123" s="42"/>
      <c r="G123" s="42">
        <v>2</v>
      </c>
      <c r="H123" s="42">
        <v>3</v>
      </c>
      <c r="I123" s="50" t="s">
        <v>189</v>
      </c>
      <c r="J123" s="51" t="s">
        <v>60</v>
      </c>
      <c r="K123" s="50" t="s">
        <v>41</v>
      </c>
      <c r="L123" s="50">
        <v>5</v>
      </c>
      <c r="M123" s="50">
        <v>22</v>
      </c>
      <c r="N123" s="50"/>
      <c r="O123" s="50">
        <v>16</v>
      </c>
      <c r="P123" s="50">
        <v>30</v>
      </c>
    </row>
    <row r="124" spans="1:16" s="4" customFormat="1" ht="10.5" customHeight="1" thickBot="1">
      <c r="A124" s="42" t="s">
        <v>185</v>
      </c>
      <c r="B124" s="43" t="s">
        <v>133</v>
      </c>
      <c r="C124" s="42" t="s">
        <v>41</v>
      </c>
      <c r="D124" s="42">
        <v>2</v>
      </c>
      <c r="E124" s="42">
        <v>0</v>
      </c>
      <c r="F124" s="42"/>
      <c r="G124" s="42">
        <v>2</v>
      </c>
      <c r="H124" s="42">
        <v>2</v>
      </c>
      <c r="I124" s="50"/>
      <c r="J124" s="50"/>
      <c r="K124" s="50"/>
      <c r="L124" s="50"/>
      <c r="M124" s="50"/>
      <c r="N124" s="50"/>
      <c r="O124" s="50"/>
      <c r="P124" s="50"/>
    </row>
    <row r="125" spans="1:16" s="4" customFormat="1" ht="10.5" customHeight="1" thickBot="1">
      <c r="A125" s="42" t="s">
        <v>186</v>
      </c>
      <c r="B125" s="43" t="s">
        <v>237</v>
      </c>
      <c r="C125" s="42" t="s">
        <v>41</v>
      </c>
      <c r="D125" s="42">
        <v>2</v>
      </c>
      <c r="E125" s="42">
        <v>0</v>
      </c>
      <c r="F125" s="42"/>
      <c r="G125" s="42">
        <v>2</v>
      </c>
      <c r="H125" s="42">
        <v>2</v>
      </c>
      <c r="I125" s="50"/>
      <c r="J125" s="51"/>
      <c r="K125" s="50"/>
      <c r="L125" s="50"/>
      <c r="M125" s="50"/>
      <c r="N125" s="50"/>
      <c r="O125" s="50"/>
      <c r="P125" s="50"/>
    </row>
    <row r="126" spans="1:16" s="4" customFormat="1" ht="10.5" customHeight="1" thickBot="1">
      <c r="A126" s="42" t="s">
        <v>187</v>
      </c>
      <c r="B126" s="43" t="s">
        <v>238</v>
      </c>
      <c r="C126" s="42" t="s">
        <v>41</v>
      </c>
      <c r="D126" s="42">
        <v>2</v>
      </c>
      <c r="E126" s="42">
        <v>0</v>
      </c>
      <c r="F126" s="42"/>
      <c r="G126" s="42">
        <v>2</v>
      </c>
      <c r="H126" s="42">
        <v>2</v>
      </c>
      <c r="I126" s="50"/>
      <c r="J126" s="51"/>
      <c r="K126" s="50"/>
      <c r="L126" s="50"/>
      <c r="M126" s="50"/>
      <c r="N126" s="50"/>
      <c r="O126" s="50"/>
      <c r="P126" s="50"/>
    </row>
    <row r="127" spans="1:16" s="4" customFormat="1" ht="10.5" customHeight="1" thickBot="1">
      <c r="A127" s="42" t="s">
        <v>188</v>
      </c>
      <c r="B127" s="43" t="s">
        <v>239</v>
      </c>
      <c r="C127" s="42" t="s">
        <v>41</v>
      </c>
      <c r="D127" s="42">
        <v>2</v>
      </c>
      <c r="E127" s="42">
        <v>0</v>
      </c>
      <c r="F127" s="42"/>
      <c r="G127" s="42">
        <v>2</v>
      </c>
      <c r="H127" s="42">
        <v>2</v>
      </c>
      <c r="I127" s="50"/>
      <c r="J127" s="51"/>
      <c r="K127" s="50"/>
      <c r="L127" s="50"/>
      <c r="M127" s="50"/>
      <c r="N127" s="50"/>
      <c r="O127" s="50"/>
      <c r="P127" s="50"/>
    </row>
    <row r="128" spans="1:16" s="4" customFormat="1" ht="10.5" customHeight="1" thickBot="1">
      <c r="A128" s="42" t="s">
        <v>190</v>
      </c>
      <c r="B128" s="43" t="s">
        <v>243</v>
      </c>
      <c r="C128" s="42" t="s">
        <v>41</v>
      </c>
      <c r="D128" s="42">
        <v>2</v>
      </c>
      <c r="E128" s="42">
        <v>0</v>
      </c>
      <c r="F128" s="42"/>
      <c r="G128" s="42">
        <v>2</v>
      </c>
      <c r="H128" s="42">
        <v>3</v>
      </c>
      <c r="I128" s="50"/>
      <c r="J128" s="51"/>
      <c r="K128" s="50"/>
      <c r="L128" s="50"/>
      <c r="M128" s="50"/>
      <c r="N128" s="50"/>
      <c r="O128" s="50"/>
      <c r="P128" s="50"/>
    </row>
    <row r="129" spans="1:16" s="4" customFormat="1" ht="10.5" customHeight="1" thickBot="1">
      <c r="A129" s="44"/>
      <c r="B129" s="43" t="s">
        <v>46</v>
      </c>
      <c r="C129" s="42" t="s">
        <v>47</v>
      </c>
      <c r="D129" s="42">
        <v>1</v>
      </c>
      <c r="E129" s="42">
        <v>2</v>
      </c>
      <c r="F129" s="42"/>
      <c r="G129" s="42">
        <v>2</v>
      </c>
      <c r="H129" s="42">
        <v>4</v>
      </c>
      <c r="I129" s="50"/>
      <c r="J129" s="51"/>
      <c r="K129" s="50"/>
      <c r="L129" s="50"/>
      <c r="M129" s="50"/>
      <c r="N129" s="50"/>
      <c r="O129" s="50"/>
      <c r="P129" s="50"/>
    </row>
    <row r="130" spans="1:16" s="4" customFormat="1" ht="10.5" customHeight="1" thickBot="1">
      <c r="A130" s="45"/>
      <c r="B130" s="43" t="s">
        <v>48</v>
      </c>
      <c r="C130" s="42" t="s">
        <v>47</v>
      </c>
      <c r="D130" s="42">
        <v>2</v>
      </c>
      <c r="E130" s="42">
        <v>0</v>
      </c>
      <c r="F130" s="42"/>
      <c r="G130" s="42">
        <v>2</v>
      </c>
      <c r="H130" s="42">
        <v>4</v>
      </c>
      <c r="I130" s="50"/>
      <c r="J130" s="51"/>
      <c r="K130" s="50"/>
      <c r="L130" s="50"/>
      <c r="M130" s="50"/>
      <c r="N130" s="50"/>
      <c r="O130" s="50"/>
      <c r="P130" s="50"/>
    </row>
    <row r="131" spans="1:16" s="4" customFormat="1" ht="10.5" customHeight="1" thickBot="1">
      <c r="A131" s="45"/>
      <c r="B131" s="43" t="s">
        <v>49</v>
      </c>
      <c r="C131" s="42" t="s">
        <v>47</v>
      </c>
      <c r="D131" s="42">
        <v>2</v>
      </c>
      <c r="E131" s="42">
        <v>0</v>
      </c>
      <c r="F131" s="42"/>
      <c r="G131" s="42">
        <v>2</v>
      </c>
      <c r="H131" s="42">
        <v>4</v>
      </c>
      <c r="I131" s="50"/>
      <c r="J131" s="51"/>
      <c r="K131" s="50"/>
      <c r="L131" s="50"/>
      <c r="M131" s="50"/>
      <c r="N131" s="50"/>
      <c r="O131" s="50"/>
      <c r="P131" s="50"/>
    </row>
    <row r="132" spans="1:16" s="4" customFormat="1" ht="10.5" customHeight="1" thickBot="1">
      <c r="A132" s="45"/>
      <c r="B132" s="43" t="s">
        <v>104</v>
      </c>
      <c r="C132" s="42" t="s">
        <v>47</v>
      </c>
      <c r="D132" s="42">
        <v>2</v>
      </c>
      <c r="E132" s="42">
        <v>0</v>
      </c>
      <c r="F132" s="42"/>
      <c r="G132" s="42">
        <v>2</v>
      </c>
      <c r="H132" s="42">
        <v>4</v>
      </c>
      <c r="I132" s="50"/>
      <c r="J132" s="51"/>
      <c r="K132" s="50"/>
      <c r="L132" s="50"/>
      <c r="M132" s="50"/>
      <c r="N132" s="50"/>
      <c r="O132" s="50"/>
      <c r="P132" s="50"/>
    </row>
    <row r="133" spans="1:16" s="4" customFormat="1" ht="3.75" customHeight="1">
      <c r="A133" s="19"/>
      <c r="B133" s="21"/>
      <c r="C133" s="19"/>
      <c r="D133" s="19"/>
      <c r="E133" s="19"/>
      <c r="F133" s="19"/>
      <c r="G133" s="19"/>
      <c r="H133" s="19"/>
      <c r="I133" s="23"/>
      <c r="J133" s="24"/>
      <c r="K133" s="23"/>
      <c r="L133" s="23"/>
      <c r="M133" s="23"/>
      <c r="N133" s="23"/>
      <c r="O133" s="23"/>
      <c r="P133" s="23"/>
    </row>
    <row r="134" spans="1:16" s="4" customFormat="1" ht="9" customHeight="1">
      <c r="A134" s="90" t="s">
        <v>43</v>
      </c>
      <c r="B134" s="90"/>
      <c r="C134" s="90"/>
      <c r="D134" s="22">
        <f>SUM(D123:D133)</f>
        <v>18</v>
      </c>
      <c r="E134" s="22">
        <f>SUM(E123:E133)</f>
        <v>4</v>
      </c>
      <c r="F134" s="22"/>
      <c r="G134" s="22">
        <f>SUM(G123:G133)</f>
        <v>20</v>
      </c>
      <c r="H134" s="22">
        <f>SUM(H123:H133)</f>
        <v>30</v>
      </c>
      <c r="I134" s="91" t="s">
        <v>42</v>
      </c>
      <c r="J134" s="92"/>
      <c r="K134" s="93"/>
      <c r="L134" s="25">
        <f>SUM(L123:L133)</f>
        <v>5</v>
      </c>
      <c r="M134" s="25">
        <f>SUM(M123:M133)</f>
        <v>22</v>
      </c>
      <c r="N134" s="25"/>
      <c r="O134" s="25">
        <f>SUM(O123:O133)</f>
        <v>16</v>
      </c>
      <c r="P134" s="25">
        <f>SUM(P123:P133)</f>
        <v>30</v>
      </c>
    </row>
    <row r="135" spans="1:16" s="4" customFormat="1" ht="6" customHeight="1" thickBot="1">
      <c r="A135" s="152"/>
      <c r="B135" s="153"/>
      <c r="C135" s="153"/>
      <c r="D135" s="154"/>
      <c r="E135" s="154"/>
      <c r="F135" s="154"/>
      <c r="G135" s="155"/>
      <c r="H135" s="46"/>
      <c r="I135" s="138"/>
      <c r="J135" s="139"/>
      <c r="K135" s="139"/>
      <c r="L135" s="139"/>
      <c r="M135" s="139"/>
      <c r="N135" s="139"/>
      <c r="O135" s="140"/>
      <c r="P135" s="52"/>
    </row>
    <row r="136" spans="1:16" s="4" customFormat="1" ht="10.5" customHeight="1" thickBot="1">
      <c r="A136" s="156" t="s">
        <v>44</v>
      </c>
      <c r="B136" s="157"/>
      <c r="C136" s="158"/>
      <c r="D136" s="46">
        <f>SUM(D134)</f>
        <v>18</v>
      </c>
      <c r="E136" s="46">
        <f>SUM(E134)</f>
        <v>4</v>
      </c>
      <c r="F136" s="46">
        <f>SUM(F134)</f>
        <v>0</v>
      </c>
      <c r="G136" s="46">
        <f>SUM(G134)</f>
        <v>20</v>
      </c>
      <c r="H136" s="46">
        <v>30</v>
      </c>
      <c r="I136" s="135" t="s">
        <v>44</v>
      </c>
      <c r="J136" s="136"/>
      <c r="K136" s="137"/>
      <c r="L136" s="52">
        <f>L134</f>
        <v>5</v>
      </c>
      <c r="M136" s="52">
        <f>M134</f>
        <v>22</v>
      </c>
      <c r="N136" s="52"/>
      <c r="O136" s="52">
        <f>O134</f>
        <v>16</v>
      </c>
      <c r="P136" s="52">
        <f>P134</f>
        <v>30</v>
      </c>
    </row>
    <row r="137" spans="1:16" ht="3" customHeight="1" thickBot="1">
      <c r="B137" s="8"/>
    </row>
    <row r="138" spans="1:16" ht="10.5" customHeight="1" thickBot="1">
      <c r="A138" s="123" t="s">
        <v>50</v>
      </c>
      <c r="B138" s="124"/>
      <c r="C138" s="124"/>
      <c r="D138" s="124"/>
      <c r="E138" s="124"/>
      <c r="F138" s="124"/>
      <c r="G138" s="124"/>
      <c r="H138" s="124"/>
    </row>
    <row r="139" spans="1:16" ht="10.5" customHeight="1">
      <c r="A139" s="19" t="s">
        <v>4</v>
      </c>
      <c r="B139" s="94" t="s">
        <v>5</v>
      </c>
      <c r="C139" s="94" t="s">
        <v>6</v>
      </c>
      <c r="D139" s="94" t="s">
        <v>7</v>
      </c>
      <c r="E139" s="94" t="s">
        <v>8</v>
      </c>
      <c r="F139" s="94" t="s">
        <v>9</v>
      </c>
      <c r="G139" s="94" t="s">
        <v>10</v>
      </c>
      <c r="H139" s="94" t="s">
        <v>11</v>
      </c>
    </row>
    <row r="140" spans="1:16" ht="6.75" customHeight="1">
      <c r="A140" s="19" t="s">
        <v>12</v>
      </c>
      <c r="B140" s="94"/>
      <c r="C140" s="94"/>
      <c r="D140" s="94"/>
      <c r="E140" s="94"/>
      <c r="F140" s="94"/>
      <c r="G140" s="94"/>
      <c r="H140" s="94"/>
    </row>
    <row r="141" spans="1:16" ht="10.5" customHeight="1" thickBot="1">
      <c r="A141" s="42" t="s">
        <v>191</v>
      </c>
      <c r="B141" s="47" t="s">
        <v>144</v>
      </c>
      <c r="C141" s="42" t="s">
        <v>47</v>
      </c>
      <c r="D141" s="42">
        <v>2</v>
      </c>
      <c r="E141" s="42">
        <v>0</v>
      </c>
      <c r="F141" s="42"/>
      <c r="G141" s="42">
        <v>2</v>
      </c>
      <c r="H141" s="42">
        <v>4</v>
      </c>
    </row>
    <row r="142" spans="1:16" ht="10.5" customHeight="1" thickBot="1">
      <c r="A142" s="42" t="s">
        <v>192</v>
      </c>
      <c r="B142" s="47" t="s">
        <v>259</v>
      </c>
      <c r="C142" s="42" t="s">
        <v>47</v>
      </c>
      <c r="D142" s="42">
        <v>2</v>
      </c>
      <c r="E142" s="42">
        <v>0</v>
      </c>
      <c r="F142" s="42"/>
      <c r="G142" s="42">
        <v>2</v>
      </c>
      <c r="H142" s="42">
        <v>4</v>
      </c>
    </row>
    <row r="143" spans="1:16" ht="10.5" customHeight="1" thickBot="1">
      <c r="A143" s="42" t="s">
        <v>193</v>
      </c>
      <c r="B143" s="47" t="s">
        <v>218</v>
      </c>
      <c r="C143" s="42" t="s">
        <v>57</v>
      </c>
      <c r="D143" s="42">
        <v>2</v>
      </c>
      <c r="E143" s="42">
        <v>0</v>
      </c>
      <c r="F143" s="42"/>
      <c r="G143" s="42">
        <v>2</v>
      </c>
      <c r="H143" s="42">
        <v>4</v>
      </c>
    </row>
    <row r="144" spans="1:16" ht="10.5" customHeight="1" thickBot="1">
      <c r="A144" s="42" t="s">
        <v>194</v>
      </c>
      <c r="B144" s="43" t="s">
        <v>134</v>
      </c>
      <c r="C144" s="42" t="s">
        <v>57</v>
      </c>
      <c r="D144" s="42">
        <v>1</v>
      </c>
      <c r="E144" s="42">
        <v>2</v>
      </c>
      <c r="F144" s="42"/>
      <c r="G144" s="42">
        <v>2</v>
      </c>
      <c r="H144" s="42">
        <v>4</v>
      </c>
    </row>
    <row r="145" spans="1:16" ht="10.5" customHeight="1" thickBot="1">
      <c r="A145" s="42" t="s">
        <v>195</v>
      </c>
      <c r="B145" s="43" t="s">
        <v>135</v>
      </c>
      <c r="C145" s="42" t="s">
        <v>47</v>
      </c>
      <c r="D145" s="42">
        <v>1</v>
      </c>
      <c r="E145" s="42">
        <v>2</v>
      </c>
      <c r="F145" s="42"/>
      <c r="G145" s="42">
        <v>2</v>
      </c>
      <c r="H145" s="42">
        <v>4</v>
      </c>
    </row>
    <row r="146" spans="1:16" ht="10.5" customHeight="1" thickBot="1">
      <c r="A146" s="42" t="s">
        <v>196</v>
      </c>
      <c r="B146" s="43" t="s">
        <v>260</v>
      </c>
      <c r="C146" s="42" t="s">
        <v>47</v>
      </c>
      <c r="D146" s="42">
        <v>1</v>
      </c>
      <c r="E146" s="42">
        <v>2</v>
      </c>
      <c r="F146" s="42"/>
      <c r="G146" s="42">
        <v>2</v>
      </c>
      <c r="H146" s="42">
        <v>4</v>
      </c>
    </row>
    <row r="147" spans="1:16" ht="10.5" customHeight="1" thickBot="1">
      <c r="A147" s="42" t="s">
        <v>197</v>
      </c>
      <c r="B147" s="43" t="s">
        <v>81</v>
      </c>
      <c r="C147" s="42" t="s">
        <v>57</v>
      </c>
      <c r="D147" s="42">
        <v>2</v>
      </c>
      <c r="E147" s="42">
        <v>0</v>
      </c>
      <c r="F147" s="42"/>
      <c r="G147" s="42">
        <v>2</v>
      </c>
      <c r="H147" s="42">
        <v>4</v>
      </c>
    </row>
    <row r="148" spans="1:16" ht="10.5" customHeight="1" thickBot="1">
      <c r="A148" s="42" t="s">
        <v>198</v>
      </c>
      <c r="B148" s="48" t="s">
        <v>136</v>
      </c>
      <c r="C148" s="42" t="s">
        <v>57</v>
      </c>
      <c r="D148" s="42">
        <v>1</v>
      </c>
      <c r="E148" s="42">
        <v>2</v>
      </c>
      <c r="F148" s="42"/>
      <c r="G148" s="42">
        <v>2</v>
      </c>
      <c r="H148" s="42">
        <v>4</v>
      </c>
    </row>
    <row r="149" spans="1:16" ht="10.5" customHeight="1" thickBot="1">
      <c r="A149" s="42" t="s">
        <v>199</v>
      </c>
      <c r="B149" s="43" t="s">
        <v>263</v>
      </c>
      <c r="C149" s="42" t="s">
        <v>57</v>
      </c>
      <c r="D149" s="42">
        <v>2</v>
      </c>
      <c r="E149" s="42">
        <v>0</v>
      </c>
      <c r="F149" s="42"/>
      <c r="G149" s="42">
        <v>2</v>
      </c>
      <c r="H149" s="42">
        <v>4</v>
      </c>
    </row>
    <row r="150" spans="1:16" ht="10.5" customHeight="1" thickBot="1">
      <c r="A150" s="42" t="s">
        <v>200</v>
      </c>
      <c r="B150" s="43" t="s">
        <v>219</v>
      </c>
      <c r="C150" s="42" t="s">
        <v>57</v>
      </c>
      <c r="D150" s="42">
        <v>1</v>
      </c>
      <c r="E150" s="42">
        <v>2</v>
      </c>
      <c r="F150" s="42"/>
      <c r="G150" s="42">
        <v>2</v>
      </c>
      <c r="H150" s="42">
        <v>4</v>
      </c>
    </row>
    <row r="151" spans="1:16" ht="10.5" customHeight="1" thickBot="1">
      <c r="A151" s="42" t="s">
        <v>201</v>
      </c>
      <c r="B151" s="43" t="s">
        <v>100</v>
      </c>
      <c r="C151" s="42" t="s">
        <v>57</v>
      </c>
      <c r="D151" s="42">
        <v>2</v>
      </c>
      <c r="E151" s="42">
        <v>0</v>
      </c>
      <c r="F151" s="42"/>
      <c r="G151" s="42">
        <v>2</v>
      </c>
      <c r="H151" s="42">
        <v>4</v>
      </c>
    </row>
    <row r="152" spans="1:16" ht="10.5" customHeight="1" thickBot="1">
      <c r="A152" s="42" t="s">
        <v>202</v>
      </c>
      <c r="B152" s="43" t="s">
        <v>261</v>
      </c>
      <c r="C152" s="42" t="s">
        <v>57</v>
      </c>
      <c r="D152" s="42">
        <v>1</v>
      </c>
      <c r="E152" s="42">
        <v>2</v>
      </c>
      <c r="F152" s="42"/>
      <c r="G152" s="42">
        <v>2</v>
      </c>
      <c r="H152" s="42">
        <v>4</v>
      </c>
    </row>
    <row r="153" spans="1:16" ht="10.5" customHeight="1" thickBot="1">
      <c r="A153" s="42" t="s">
        <v>203</v>
      </c>
      <c r="B153" s="43" t="s">
        <v>137</v>
      </c>
      <c r="C153" s="42" t="s">
        <v>57</v>
      </c>
      <c r="D153" s="42">
        <v>2</v>
      </c>
      <c r="E153" s="42">
        <v>0</v>
      </c>
      <c r="F153" s="42"/>
      <c r="G153" s="42">
        <v>2</v>
      </c>
      <c r="H153" s="42">
        <v>4</v>
      </c>
    </row>
    <row r="154" spans="1:16" ht="10.5" customHeight="1" thickBot="1">
      <c r="A154" s="42" t="s">
        <v>204</v>
      </c>
      <c r="B154" s="43" t="s">
        <v>101</v>
      </c>
      <c r="C154" s="42" t="s">
        <v>57</v>
      </c>
      <c r="D154" s="42">
        <v>2</v>
      </c>
      <c r="E154" s="42">
        <v>0</v>
      </c>
      <c r="F154" s="42"/>
      <c r="G154" s="42">
        <v>2</v>
      </c>
      <c r="H154" s="42">
        <v>4</v>
      </c>
    </row>
    <row r="155" spans="1:16" ht="10.5" customHeight="1" thickBot="1">
      <c r="A155" s="42" t="s">
        <v>205</v>
      </c>
      <c r="B155" s="43" t="s">
        <v>102</v>
      </c>
      <c r="C155" s="42" t="s">
        <v>57</v>
      </c>
      <c r="D155" s="42">
        <v>2</v>
      </c>
      <c r="E155" s="42">
        <v>0</v>
      </c>
      <c r="F155" s="42"/>
      <c r="G155" s="42">
        <v>2</v>
      </c>
      <c r="H155" s="42">
        <v>4</v>
      </c>
    </row>
    <row r="156" spans="1:16" ht="10.5" customHeight="1" thickBot="1">
      <c r="A156" s="42" t="s">
        <v>206</v>
      </c>
      <c r="B156" s="43" t="s">
        <v>103</v>
      </c>
      <c r="C156" s="42" t="s">
        <v>57</v>
      </c>
      <c r="D156" s="42">
        <v>2</v>
      </c>
      <c r="E156" s="42">
        <v>0</v>
      </c>
      <c r="F156" s="42"/>
      <c r="G156" s="42">
        <v>2</v>
      </c>
      <c r="H156" s="42">
        <v>4</v>
      </c>
    </row>
    <row r="157" spans="1:16" ht="10.5" customHeight="1" thickBot="1">
      <c r="A157" s="42" t="s">
        <v>246</v>
      </c>
      <c r="B157" s="43" t="s">
        <v>138</v>
      </c>
      <c r="C157" s="42" t="s">
        <v>57</v>
      </c>
      <c r="D157" s="42">
        <v>2</v>
      </c>
      <c r="E157" s="42">
        <v>0</v>
      </c>
      <c r="F157" s="42"/>
      <c r="G157" s="42">
        <v>2</v>
      </c>
      <c r="H157" s="42">
        <v>4</v>
      </c>
    </row>
    <row r="158" spans="1:16" ht="9.75">
      <c r="A158" s="143" t="s">
        <v>106</v>
      </c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</row>
  </sheetData>
  <mergeCells count="144">
    <mergeCell ref="B139:B140"/>
    <mergeCell ref="C139:C140"/>
    <mergeCell ref="D139:D140"/>
    <mergeCell ref="E139:E140"/>
    <mergeCell ref="F139:F140"/>
    <mergeCell ref="G139:G140"/>
    <mergeCell ref="H139:H140"/>
    <mergeCell ref="A158:P158"/>
    <mergeCell ref="I102:K102"/>
    <mergeCell ref="L121:L122"/>
    <mergeCell ref="K121:K122"/>
    <mergeCell ref="J121:J122"/>
    <mergeCell ref="A104:H104"/>
    <mergeCell ref="B105:B106"/>
    <mergeCell ref="C105:C106"/>
    <mergeCell ref="D105:D106"/>
    <mergeCell ref="E105:E106"/>
    <mergeCell ref="F105:F106"/>
    <mergeCell ref="G105:G106"/>
    <mergeCell ref="H105:H106"/>
    <mergeCell ref="A134:C134"/>
    <mergeCell ref="A135:G135"/>
    <mergeCell ref="A136:C136"/>
    <mergeCell ref="A120:H120"/>
    <mergeCell ref="I97:O97"/>
    <mergeCell ref="O84:O85"/>
    <mergeCell ref="N84:N85"/>
    <mergeCell ref="M84:M85"/>
    <mergeCell ref="L84:L85"/>
    <mergeCell ref="K84:K85"/>
    <mergeCell ref="J84:J85"/>
    <mergeCell ref="A138:H138"/>
    <mergeCell ref="I120:P120"/>
    <mergeCell ref="P105:P106"/>
    <mergeCell ref="O105:O106"/>
    <mergeCell ref="N105:N106"/>
    <mergeCell ref="M105:M106"/>
    <mergeCell ref="L105:L106"/>
    <mergeCell ref="K105:K106"/>
    <mergeCell ref="J105:J106"/>
    <mergeCell ref="I104:P104"/>
    <mergeCell ref="I136:K136"/>
    <mergeCell ref="I135:O135"/>
    <mergeCell ref="I134:K134"/>
    <mergeCell ref="P121:P122"/>
    <mergeCell ref="O121:O122"/>
    <mergeCell ref="N121:N122"/>
    <mergeCell ref="M121:M122"/>
    <mergeCell ref="B121:B122"/>
    <mergeCell ref="C121:C122"/>
    <mergeCell ref="D121:D122"/>
    <mergeCell ref="E121:E122"/>
    <mergeCell ref="F121:F122"/>
    <mergeCell ref="G121:G122"/>
    <mergeCell ref="H121:H122"/>
    <mergeCell ref="A97:G97"/>
    <mergeCell ref="A102:C102"/>
    <mergeCell ref="B59:B60"/>
    <mergeCell ref="C59:C60"/>
    <mergeCell ref="D59:D60"/>
    <mergeCell ref="E59:E60"/>
    <mergeCell ref="F59:F60"/>
    <mergeCell ref="G59:G60"/>
    <mergeCell ref="H59:H60"/>
    <mergeCell ref="A78:P78"/>
    <mergeCell ref="A96:B96"/>
    <mergeCell ref="I96:J96"/>
    <mergeCell ref="A82:P82"/>
    <mergeCell ref="A83:H83"/>
    <mergeCell ref="I83:P83"/>
    <mergeCell ref="B84:B85"/>
    <mergeCell ref="C84:C85"/>
    <mergeCell ref="D84:D85"/>
    <mergeCell ref="E84:E85"/>
    <mergeCell ref="F84:F85"/>
    <mergeCell ref="G84:G85"/>
    <mergeCell ref="H84:H85"/>
    <mergeCell ref="P84:P85"/>
    <mergeCell ref="A80:P80"/>
    <mergeCell ref="A81:P81"/>
    <mergeCell ref="G26:G27"/>
    <mergeCell ref="H26:H27"/>
    <mergeCell ref="J26:J27"/>
    <mergeCell ref="K26:K27"/>
    <mergeCell ref="L26:L27"/>
    <mergeCell ref="M26:M27"/>
    <mergeCell ref="A41:H41"/>
    <mergeCell ref="I41:P41"/>
    <mergeCell ref="B42:B43"/>
    <mergeCell ref="C42:C43"/>
    <mergeCell ref="D42:D43"/>
    <mergeCell ref="E42:E43"/>
    <mergeCell ref="F42:F43"/>
    <mergeCell ref="G42:G43"/>
    <mergeCell ref="H42:H43"/>
    <mergeCell ref="J42:J43"/>
    <mergeCell ref="K42:K43"/>
    <mergeCell ref="L42:L43"/>
    <mergeCell ref="M42:M43"/>
    <mergeCell ref="N42:N43"/>
    <mergeCell ref="O42:O43"/>
    <mergeCell ref="A23:C23"/>
    <mergeCell ref="I23:K23"/>
    <mergeCell ref="A25:H25"/>
    <mergeCell ref="I25:P25"/>
    <mergeCell ref="A17:B17"/>
    <mergeCell ref="I17:J17"/>
    <mergeCell ref="A18:G18"/>
    <mergeCell ref="I18:O18"/>
    <mergeCell ref="A58:H58"/>
    <mergeCell ref="B26:B27"/>
    <mergeCell ref="C26:C27"/>
    <mergeCell ref="D26:D27"/>
    <mergeCell ref="E26:E27"/>
    <mergeCell ref="F26:F27"/>
    <mergeCell ref="N26:N27"/>
    <mergeCell ref="O26:O27"/>
    <mergeCell ref="P26:P27"/>
    <mergeCell ref="P42:P43"/>
    <mergeCell ref="A54:C54"/>
    <mergeCell ref="I54:K54"/>
    <mergeCell ref="A55:G55"/>
    <mergeCell ref="I55:O55"/>
    <mergeCell ref="A56:C56"/>
    <mergeCell ref="I56:K56"/>
    <mergeCell ref="A1:P1"/>
    <mergeCell ref="A2:P2"/>
    <mergeCell ref="A3:P3"/>
    <mergeCell ref="A4:H4"/>
    <mergeCell ref="I4:P4"/>
    <mergeCell ref="B5:B6"/>
    <mergeCell ref="C5:C6"/>
    <mergeCell ref="D5:D6"/>
    <mergeCell ref="E5:E6"/>
    <mergeCell ref="F5:F6"/>
    <mergeCell ref="N5:N6"/>
    <mergeCell ref="O5:O6"/>
    <mergeCell ref="P5:P6"/>
    <mergeCell ref="G5:G6"/>
    <mergeCell ref="H5:H6"/>
    <mergeCell ref="J5:J6"/>
    <mergeCell ref="K5:K6"/>
    <mergeCell ref="L5:L6"/>
    <mergeCell ref="M5:M6"/>
  </mergeCells>
  <pageMargins left="0.36" right="0.26" top="0.45" bottom="0.7" header="0.28000000000000003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İLK VE ACİL YARDIM (3+1) 2024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Fatih</cp:lastModifiedBy>
  <cp:revision/>
  <cp:lastPrinted>2025-08-28T09:06:58Z</cp:lastPrinted>
  <dcterms:created xsi:type="dcterms:W3CDTF">1999-05-26T11:21:22Z</dcterms:created>
  <dcterms:modified xsi:type="dcterms:W3CDTF">2025-08-29T08:10:52Z</dcterms:modified>
</cp:coreProperties>
</file>