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R" sheetId="1" r:id="rId1"/>
    <sheet name="İNG" sheetId="2" r:id="rId2"/>
  </sheets>
  <calcPr calcId="162913"/>
</workbook>
</file>

<file path=xl/calcChain.xml><?xml version="1.0" encoding="utf-8"?>
<calcChain xmlns="http://schemas.openxmlformats.org/spreadsheetml/2006/main">
  <c r="N16" i="2" l="1"/>
  <c r="P15" i="2"/>
  <c r="M16" i="2"/>
  <c r="P15" i="1" l="1"/>
  <c r="N16" i="1"/>
  <c r="M16" i="1"/>
  <c r="Q37" i="2" l="1"/>
  <c r="P37" i="2"/>
  <c r="N37" i="2"/>
  <c r="M37" i="2"/>
  <c r="I37" i="2"/>
  <c r="H37" i="2"/>
  <c r="F37" i="2"/>
  <c r="E37" i="2"/>
  <c r="H15" i="2"/>
  <c r="H20" i="2" s="1"/>
  <c r="F15" i="2"/>
  <c r="F20" i="2" s="1"/>
  <c r="E15" i="2"/>
  <c r="E20" i="2" s="1"/>
  <c r="P14" i="2"/>
  <c r="P13" i="2"/>
  <c r="P12" i="2"/>
  <c r="P11" i="2"/>
  <c r="P10" i="2"/>
  <c r="P9" i="2"/>
  <c r="P16" i="2" s="1"/>
  <c r="E16" i="1" l="1"/>
  <c r="E20" i="1" s="1"/>
  <c r="F16" i="1"/>
  <c r="F20" i="1" s="1"/>
  <c r="Q37" i="1"/>
  <c r="N37" i="1"/>
  <c r="M37" i="1"/>
  <c r="I37" i="1"/>
  <c r="F37" i="1"/>
  <c r="E37" i="1"/>
  <c r="P14" i="1"/>
  <c r="P13" i="1"/>
  <c r="P12" i="1"/>
  <c r="P11" i="1"/>
  <c r="P10" i="1"/>
  <c r="P9" i="1"/>
  <c r="P16" i="1" l="1"/>
  <c r="H37" i="1"/>
  <c r="P37" i="1"/>
  <c r="H16" i="1"/>
  <c r="H20" i="1" s="1"/>
</calcChain>
</file>

<file path=xl/sharedStrings.xml><?xml version="1.0" encoding="utf-8"?>
<sst xmlns="http://schemas.openxmlformats.org/spreadsheetml/2006/main" count="360" uniqueCount="167">
  <si>
    <t>T</t>
  </si>
  <si>
    <t>L</t>
  </si>
  <si>
    <t>TOTAL</t>
  </si>
  <si>
    <t>AIT1101</t>
  </si>
  <si>
    <t>AIT1201</t>
  </si>
  <si>
    <t>TDI1101</t>
  </si>
  <si>
    <t>TDI1201</t>
  </si>
  <si>
    <t>YDI1101</t>
  </si>
  <si>
    <t>YDI1201</t>
  </si>
  <si>
    <t>1. YIL 1. YARIYIL</t>
  </si>
  <si>
    <t>1. YIL 2. YARIYIL</t>
  </si>
  <si>
    <t>2. YIL 1. YARIYIL</t>
  </si>
  <si>
    <t>2. YIL 2. YARIYIL</t>
  </si>
  <si>
    <t>U</t>
  </si>
  <si>
    <t>K</t>
  </si>
  <si>
    <t>AKTS</t>
  </si>
  <si>
    <t>Dersin Adı</t>
  </si>
  <si>
    <t>Dersin Kodu</t>
  </si>
  <si>
    <t>Z/S</t>
  </si>
  <si>
    <t>Atatürk İlkeleri ve İnkılap Tarihi-I</t>
  </si>
  <si>
    <t>Z</t>
  </si>
  <si>
    <t>Türk Dili-I</t>
  </si>
  <si>
    <t>ORM1101</t>
  </si>
  <si>
    <t>ORM1102</t>
  </si>
  <si>
    <t>Ormancılık Bilgisi</t>
  </si>
  <si>
    <t>ORM1103</t>
  </si>
  <si>
    <t>Harita Bilgisi</t>
  </si>
  <si>
    <t>ORM1104</t>
  </si>
  <si>
    <t>Genel Zooloji</t>
  </si>
  <si>
    <t>ORM1105</t>
  </si>
  <si>
    <t>ORM1106</t>
  </si>
  <si>
    <t>Temel Bilgi Teknolojileri Kullanımı</t>
  </si>
  <si>
    <t>TOPLAM KREDİ</t>
  </si>
  <si>
    <t>ORM1201</t>
  </si>
  <si>
    <t>Orman Botaniği</t>
  </si>
  <si>
    <t>ORM1202</t>
  </si>
  <si>
    <t>ORM1203</t>
  </si>
  <si>
    <t>ORM1204</t>
  </si>
  <si>
    <t>Orman Koruma</t>
  </si>
  <si>
    <t>ORM1205</t>
  </si>
  <si>
    <t>Ağaç Malzeme Bilgisi</t>
  </si>
  <si>
    <t>ORM1206</t>
  </si>
  <si>
    <t>İstatistik Analiz ve Kalite Kontrol</t>
  </si>
  <si>
    <t>Atatürk İlkeleri ve İnkılap Tarihi-II</t>
  </si>
  <si>
    <t>Türk Dili-II</t>
  </si>
  <si>
    <t>TOPLAM</t>
  </si>
  <si>
    <t>ORM2101</t>
  </si>
  <si>
    <t>Silvikültür Tekniği</t>
  </si>
  <si>
    <t>ORM2102</t>
  </si>
  <si>
    <t>Orman Ürünlerinden Faydalanma</t>
  </si>
  <si>
    <t>ORM2103</t>
  </si>
  <si>
    <t>Dendrometri</t>
  </si>
  <si>
    <t>ORM2104</t>
  </si>
  <si>
    <t>Mesleki Eğitim ve Proje Yönetimi-I</t>
  </si>
  <si>
    <t>Seçmeli Ders - 1</t>
  </si>
  <si>
    <t>Seçmeli Ders - 2</t>
  </si>
  <si>
    <t>Seçmeli Ders - 3</t>
  </si>
  <si>
    <t>S</t>
  </si>
  <si>
    <t>ORM2201</t>
  </si>
  <si>
    <t>Tıbbi ve Aromatik Bitkiler</t>
  </si>
  <si>
    <t>ORM2202</t>
  </si>
  <si>
    <t>Ağaçlandırma Tekniği</t>
  </si>
  <si>
    <t>ORM2204</t>
  </si>
  <si>
    <t>Fidanlık Tekniği</t>
  </si>
  <si>
    <t>Mesleki Eğitim ve Proje Yönetimi-II</t>
  </si>
  <si>
    <t>ORM2210</t>
  </si>
  <si>
    <t>ORM2211</t>
  </si>
  <si>
    <t>Ormancılıkta Yaban Hayatı</t>
  </si>
  <si>
    <t>ORM2212</t>
  </si>
  <si>
    <t>ORM2110</t>
  </si>
  <si>
    <t>Kent Ormancılığı</t>
  </si>
  <si>
    <t>ORM2111</t>
  </si>
  <si>
    <t>Orman Amenajmanı Esasları</t>
  </si>
  <si>
    <t>ORM2112</t>
  </si>
  <si>
    <t>Odun Koruma Teknolojisi</t>
  </si>
  <si>
    <t>2. YIL 2. YARIYIL SEÇMELİ DERSLER</t>
  </si>
  <si>
    <t>2. YIL 1. YARIYIL SEÇMELİ DERSLER</t>
  </si>
  <si>
    <t>T.C.</t>
  </si>
  <si>
    <t>BALIKESİR UNIVERSITY</t>
  </si>
  <si>
    <t>DURSUNBEY VOCATINOL SCHOOL</t>
  </si>
  <si>
    <t>DEPARTMANT OF FORESTRY</t>
  </si>
  <si>
    <t>FORESTRY AND FOREST PRODUCT PROGRAMME</t>
  </si>
  <si>
    <t>1st YEAR 1st SEMESTER</t>
  </si>
  <si>
    <t>1st YEAR 2st SEMESTER</t>
  </si>
  <si>
    <t>Course Code</t>
  </si>
  <si>
    <t>Course</t>
  </si>
  <si>
    <t>C/E</t>
  </si>
  <si>
    <t>P</t>
  </si>
  <si>
    <t>C</t>
  </si>
  <si>
    <t>ECTS</t>
  </si>
  <si>
    <t>General Botany</t>
  </si>
  <si>
    <t>Map Information</t>
  </si>
  <si>
    <t>Zoology</t>
  </si>
  <si>
    <t>Wood Material Science</t>
  </si>
  <si>
    <t>Ataturk’s Principals and History of Revolution-1</t>
  </si>
  <si>
    <t>Ataturk’s Principals and History of Revolution-2</t>
  </si>
  <si>
    <t>Turkish Language-1</t>
  </si>
  <si>
    <t>Turkish Language-2</t>
  </si>
  <si>
    <t>TOTAL CREDİTS</t>
  </si>
  <si>
    <t>2st YEAR 1st SEMESTER</t>
  </si>
  <si>
    <t>2st YEAR 2st SEMESTER</t>
  </si>
  <si>
    <t>ELECTIVE COURSES-1</t>
  </si>
  <si>
    <t>E</t>
  </si>
  <si>
    <t>ELECTIVE COURSES-2</t>
  </si>
  <si>
    <t>ELECTIVE COURSES-3</t>
  </si>
  <si>
    <t>2nd YEAR 1st SEMESTER ELECTIVE COURSES</t>
  </si>
  <si>
    <t>2nd YEAR 2st SEMESTER ELECTIVE COURSES</t>
  </si>
  <si>
    <t>Silviculture Technique</t>
  </si>
  <si>
    <t>Dendrometry</t>
  </si>
  <si>
    <t>Vocational Training and Project Management-I</t>
  </si>
  <si>
    <t>Vocational Training and Project Management-II</t>
  </si>
  <si>
    <t>Nursery Technique</t>
  </si>
  <si>
    <t>Principles of Forest Management</t>
  </si>
  <si>
    <t>Forestry</t>
  </si>
  <si>
    <t>Basic Information Technologies and Applications</t>
  </si>
  <si>
    <t>Non-Wood Forest Products</t>
  </si>
  <si>
    <t>Utilization of Forest Products</t>
  </si>
  <si>
    <t>Urban Forestry</t>
  </si>
  <si>
    <t>Wood Conservation</t>
  </si>
  <si>
    <t>Wildlife in Forestry</t>
  </si>
  <si>
    <t>BALIKESİR ÜNİVERSİTESİ</t>
  </si>
  <si>
    <t>DURSUNBEY MESLEK YÜKSEKOKULU</t>
  </si>
  <si>
    <t>ORMANCILIK BÖLÜMÜ</t>
  </si>
  <si>
    <t>ORMANCILIK VE ORMAN ÜRÜNLERİ PROGRAMI</t>
  </si>
  <si>
    <t>Forest Botany</t>
  </si>
  <si>
    <t>Forest Protection</t>
  </si>
  <si>
    <t>Afforestation Technique</t>
  </si>
  <si>
    <t>Medical and Aromatic Plants</t>
  </si>
  <si>
    <t>1. YIL 2. YARIYIL SEÇMELİ DERSLER</t>
  </si>
  <si>
    <t>ORM1210</t>
  </si>
  <si>
    <t>1nd YEAR 2st SEMESTER ELECTIVE COURSES</t>
  </si>
  <si>
    <t>ORM1211</t>
  </si>
  <si>
    <t>Staj</t>
  </si>
  <si>
    <t>Internship</t>
  </si>
  <si>
    <t>Professional practice</t>
  </si>
  <si>
    <t>Alan Uygulamaları</t>
  </si>
  <si>
    <t>Statistical Analysis and Quality Control</t>
  </si>
  <si>
    <t>Genel Botanik</t>
  </si>
  <si>
    <t>Odun Dışı Orman Ürünleri</t>
  </si>
  <si>
    <t>Halkla İlişkiler</t>
  </si>
  <si>
    <t>Public Relations</t>
  </si>
  <si>
    <t>Toprak İlmi</t>
  </si>
  <si>
    <t>Orman Ekolojisi</t>
  </si>
  <si>
    <t>Ormancılık Hukuku</t>
  </si>
  <si>
    <t>Süs Bitkisi Yetiştiriciliği</t>
  </si>
  <si>
    <t>Yabancı Dil (İngilizce)-I</t>
  </si>
  <si>
    <t>Yabancı Dil (İngilizce)-II</t>
  </si>
  <si>
    <t>Forest Ecology</t>
  </si>
  <si>
    <t>Soil Science</t>
  </si>
  <si>
    <t>English-2</t>
  </si>
  <si>
    <t>English-1</t>
  </si>
  <si>
    <t>Forestry Law</t>
  </si>
  <si>
    <t>Ornamental Plant Cultivation</t>
  </si>
  <si>
    <t>KRY1201</t>
  </si>
  <si>
    <t>Kariyer Planlama</t>
  </si>
  <si>
    <t>ORM2206</t>
  </si>
  <si>
    <t>Orman Zararlıları ve Mücadelesi</t>
  </si>
  <si>
    <t>ORM2207</t>
  </si>
  <si>
    <t>2024 – 2025 ACADEMIC YEAR COURSE PLAN</t>
  </si>
  <si>
    <t>Career Planning</t>
  </si>
  <si>
    <t>Forest Pests and Struggle</t>
  </si>
  <si>
    <t>2024 - 2025 EĞİTİM ÖĞRETİM YILI DERS PLANI</t>
  </si>
  <si>
    <t>Öğr. Gör. Dr. Doğan AKDEMİR</t>
  </si>
  <si>
    <t>Ormancılık Bölüm Başkanı</t>
  </si>
  <si>
    <t>Öğr. Gör. Hüseyin ŞAHİN</t>
  </si>
  <si>
    <t>Müdür Yardımcısı</t>
  </si>
  <si>
    <t>ORM2105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</si>
</sst>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  <font>
      <b/>
      <i/>
      <sz val="10"/>
      <name val="Arial Tur"/>
      <charset val="16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u/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1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/>
    <xf numFmtId="0" fontId="1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1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4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left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7" xfId="1" applyFont="1" applyBorder="1" applyAlignment="1">
      <alignment vertical="center"/>
    </xf>
    <xf numFmtId="0" fontId="11" fillId="0" borderId="7" xfId="0" applyFont="1" applyBorder="1" applyAlignment="1"/>
    <xf numFmtId="0" fontId="11" fillId="2" borderId="7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/>
    <xf numFmtId="0" fontId="10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/>
    <xf numFmtId="0" fontId="11" fillId="0" borderId="24" xfId="0" applyFont="1" applyBorder="1" applyAlignment="1">
      <alignment horizontal="center" vertical="center"/>
    </xf>
    <xf numFmtId="0" fontId="8" fillId="0" borderId="7" xfId="0" applyFont="1" applyBorder="1" applyAlignment="1"/>
    <xf numFmtId="0" fontId="8" fillId="0" borderId="7" xfId="0" applyFont="1" applyBorder="1" applyAlignment="1">
      <alignment vertical="center"/>
    </xf>
    <xf numFmtId="1" fontId="11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1" fontId="8" fillId="0" borderId="30" xfId="0" applyNumberFormat="1" applyFont="1" applyBorder="1" applyAlignment="1">
      <alignment horizontal="center" vertical="center"/>
    </xf>
    <xf numFmtId="1" fontId="8" fillId="0" borderId="31" xfId="0" applyNumberFormat="1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obs.sdu.edu.tr/Public/EctsCourseDetails.aspx?DersNo=340400107120" TargetMode="External"/><Relationship Id="rId2" Type="http://schemas.openxmlformats.org/officeDocument/2006/relationships/hyperlink" Target="https://obs.sdu.edu.tr/Public/EctsCourseDetails.aspx?DersNo=340400115120" TargetMode="External"/><Relationship Id="rId1" Type="http://schemas.openxmlformats.org/officeDocument/2006/relationships/hyperlink" Target="https://obs.sdu.edu.tr/Public/EctsCourseDetails.aspx?DersNo=490200111120340400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tureng.com/tr/turkce-ingilizce/forestry%20law%20and%20legis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workbookViewId="0">
      <selection activeCell="T34" sqref="T34"/>
    </sheetView>
  </sheetViews>
  <sheetFormatPr defaultRowHeight="12.75" x14ac:dyDescent="0.2"/>
  <cols>
    <col min="1" max="1" width="3" style="3" customWidth="1"/>
    <col min="2" max="2" width="8.85546875" style="3" customWidth="1"/>
    <col min="3" max="3" width="28.42578125" style="3" bestFit="1" customWidth="1"/>
    <col min="4" max="4" width="3.5703125" style="3" bestFit="1" customWidth="1"/>
    <col min="5" max="5" width="3" style="3" customWidth="1"/>
    <col min="6" max="6" width="2.140625" style="3" bestFit="1" customWidth="1"/>
    <col min="7" max="7" width="2" style="3" customWidth="1"/>
    <col min="8" max="8" width="3" style="3" bestFit="1" customWidth="1"/>
    <col min="9" max="9" width="4.85546875" style="3" customWidth="1"/>
    <col min="10" max="10" width="8.85546875" style="3" bestFit="1" customWidth="1"/>
    <col min="11" max="11" width="28.7109375" style="3" customWidth="1"/>
    <col min="12" max="12" width="3.5703125" style="3" bestFit="1" customWidth="1"/>
    <col min="13" max="13" width="3" style="3" customWidth="1"/>
    <col min="14" max="14" width="2.140625" style="3" bestFit="1" customWidth="1"/>
    <col min="15" max="15" width="2" style="3" customWidth="1"/>
    <col min="16" max="16" width="3" style="3" bestFit="1" customWidth="1"/>
    <col min="17" max="17" width="4.85546875" style="3" customWidth="1"/>
    <col min="18" max="23" width="9.140625" style="3"/>
    <col min="24" max="24" width="15.140625" style="3" customWidth="1"/>
    <col min="25" max="25" width="15.7109375" style="3" customWidth="1"/>
    <col min="26" max="26" width="13.42578125" style="3" customWidth="1"/>
    <col min="27" max="27" width="10" style="3" customWidth="1"/>
    <col min="28" max="28" width="28.85546875" style="3" customWidth="1"/>
    <col min="29" max="29" width="3" style="3" customWidth="1"/>
    <col min="30" max="30" width="4.85546875" style="3" customWidth="1"/>
    <col min="31" max="31" width="8.5703125" style="3" customWidth="1"/>
    <col min="32" max="32" width="8.140625" style="3" customWidth="1"/>
    <col min="33" max="16384" width="9.140625" style="3"/>
  </cols>
  <sheetData>
    <row r="1" spans="1:17" ht="15" x14ac:dyDescent="0.2">
      <c r="B1" s="112" t="s">
        <v>77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4"/>
    </row>
    <row r="2" spans="1:17" ht="15" x14ac:dyDescent="0.2">
      <c r="B2" s="115" t="s">
        <v>120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7"/>
    </row>
    <row r="3" spans="1:17" ht="15" x14ac:dyDescent="0.2">
      <c r="B3" s="115" t="s">
        <v>121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7"/>
    </row>
    <row r="4" spans="1:17" ht="15" x14ac:dyDescent="0.2">
      <c r="B4" s="115" t="s">
        <v>122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7"/>
    </row>
    <row r="5" spans="1:17" ht="15" x14ac:dyDescent="0.2">
      <c r="B5" s="115" t="s">
        <v>123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7"/>
    </row>
    <row r="6" spans="1:17" ht="15.75" thickBot="1" x14ac:dyDescent="0.3">
      <c r="B6" s="108" t="s">
        <v>161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10"/>
    </row>
    <row r="7" spans="1:17" x14ac:dyDescent="0.2">
      <c r="A7" s="1"/>
      <c r="B7" s="120" t="s">
        <v>9</v>
      </c>
      <c r="C7" s="121"/>
      <c r="D7" s="121"/>
      <c r="E7" s="121"/>
      <c r="F7" s="121"/>
      <c r="G7" s="121"/>
      <c r="H7" s="121"/>
      <c r="I7" s="121"/>
      <c r="J7" s="121" t="s">
        <v>10</v>
      </c>
      <c r="K7" s="121"/>
      <c r="L7" s="121"/>
      <c r="M7" s="121"/>
      <c r="N7" s="121"/>
      <c r="O7" s="121"/>
      <c r="P7" s="121"/>
      <c r="Q7" s="122"/>
    </row>
    <row r="8" spans="1:17" ht="25.5" x14ac:dyDescent="0.2">
      <c r="A8" s="1"/>
      <c r="B8" s="57" t="s">
        <v>17</v>
      </c>
      <c r="C8" s="48" t="s">
        <v>16</v>
      </c>
      <c r="D8" s="49" t="s">
        <v>18</v>
      </c>
      <c r="E8" s="50" t="s">
        <v>0</v>
      </c>
      <c r="F8" s="50" t="s">
        <v>13</v>
      </c>
      <c r="G8" s="51" t="s">
        <v>1</v>
      </c>
      <c r="H8" s="50" t="s">
        <v>14</v>
      </c>
      <c r="I8" s="50" t="s">
        <v>15</v>
      </c>
      <c r="J8" s="48" t="s">
        <v>17</v>
      </c>
      <c r="K8" s="48" t="s">
        <v>16</v>
      </c>
      <c r="L8" s="52" t="s">
        <v>18</v>
      </c>
      <c r="M8" s="50" t="s">
        <v>0</v>
      </c>
      <c r="N8" s="50" t="s">
        <v>13</v>
      </c>
      <c r="O8" s="51" t="s">
        <v>1</v>
      </c>
      <c r="P8" s="50" t="s">
        <v>14</v>
      </c>
      <c r="Q8" s="58" t="s">
        <v>15</v>
      </c>
    </row>
    <row r="9" spans="1:17" x14ac:dyDescent="0.2">
      <c r="A9" s="6"/>
      <c r="B9" s="59" t="s">
        <v>22</v>
      </c>
      <c r="C9" s="44" t="s">
        <v>137</v>
      </c>
      <c r="D9" s="47" t="s">
        <v>20</v>
      </c>
      <c r="E9" s="47">
        <v>2</v>
      </c>
      <c r="F9" s="47">
        <v>2</v>
      </c>
      <c r="G9" s="23">
        <v>0</v>
      </c>
      <c r="H9" s="47">
        <v>3</v>
      </c>
      <c r="I9" s="47">
        <v>4</v>
      </c>
      <c r="J9" s="44" t="s">
        <v>33</v>
      </c>
      <c r="K9" s="44" t="s">
        <v>34</v>
      </c>
      <c r="L9" s="47" t="s">
        <v>20</v>
      </c>
      <c r="M9" s="47">
        <v>2</v>
      </c>
      <c r="N9" s="47">
        <v>2</v>
      </c>
      <c r="O9" s="53">
        <v>0</v>
      </c>
      <c r="P9" s="53">
        <f t="shared" ref="P9:P15" si="0">M9+N9/2</f>
        <v>3</v>
      </c>
      <c r="Q9" s="60">
        <v>4</v>
      </c>
    </row>
    <row r="10" spans="1:17" x14ac:dyDescent="0.2">
      <c r="A10" s="6"/>
      <c r="B10" s="59" t="s">
        <v>23</v>
      </c>
      <c r="C10" s="44" t="s">
        <v>24</v>
      </c>
      <c r="D10" s="47" t="s">
        <v>20</v>
      </c>
      <c r="E10" s="47">
        <v>2</v>
      </c>
      <c r="F10" s="47">
        <v>2</v>
      </c>
      <c r="G10" s="24">
        <v>0</v>
      </c>
      <c r="H10" s="47">
        <v>3</v>
      </c>
      <c r="I10" s="47">
        <v>4</v>
      </c>
      <c r="J10" s="44" t="s">
        <v>35</v>
      </c>
      <c r="K10" s="44" t="s">
        <v>138</v>
      </c>
      <c r="L10" s="47" t="s">
        <v>20</v>
      </c>
      <c r="M10" s="47">
        <v>3</v>
      </c>
      <c r="N10" s="47">
        <v>0</v>
      </c>
      <c r="O10" s="54">
        <v>0</v>
      </c>
      <c r="P10" s="54">
        <f t="shared" si="0"/>
        <v>3</v>
      </c>
      <c r="Q10" s="60">
        <v>3</v>
      </c>
    </row>
    <row r="11" spans="1:17" x14ac:dyDescent="0.2">
      <c r="A11" s="6"/>
      <c r="B11" s="59" t="s">
        <v>25</v>
      </c>
      <c r="C11" s="44" t="s">
        <v>26</v>
      </c>
      <c r="D11" s="47" t="s">
        <v>20</v>
      </c>
      <c r="E11" s="47">
        <v>2</v>
      </c>
      <c r="F11" s="47">
        <v>0</v>
      </c>
      <c r="G11" s="24">
        <v>0</v>
      </c>
      <c r="H11" s="47">
        <v>2</v>
      </c>
      <c r="I11" s="47">
        <v>4</v>
      </c>
      <c r="J11" s="44" t="s">
        <v>36</v>
      </c>
      <c r="K11" s="44" t="s">
        <v>142</v>
      </c>
      <c r="L11" s="47" t="s">
        <v>20</v>
      </c>
      <c r="M11" s="47">
        <v>3</v>
      </c>
      <c r="N11" s="47">
        <v>0</v>
      </c>
      <c r="O11" s="54">
        <v>0</v>
      </c>
      <c r="P11" s="54">
        <f t="shared" si="0"/>
        <v>3</v>
      </c>
      <c r="Q11" s="60">
        <v>3</v>
      </c>
    </row>
    <row r="12" spans="1:17" x14ac:dyDescent="0.2">
      <c r="A12" s="6"/>
      <c r="B12" s="59" t="s">
        <v>27</v>
      </c>
      <c r="C12" s="44" t="s">
        <v>28</v>
      </c>
      <c r="D12" s="47" t="s">
        <v>20</v>
      </c>
      <c r="E12" s="47">
        <v>2</v>
      </c>
      <c r="F12" s="47">
        <v>0</v>
      </c>
      <c r="G12" s="24">
        <v>0</v>
      </c>
      <c r="H12" s="47">
        <v>2</v>
      </c>
      <c r="I12" s="47">
        <v>4</v>
      </c>
      <c r="J12" s="44" t="s">
        <v>37</v>
      </c>
      <c r="K12" s="44" t="s">
        <v>38</v>
      </c>
      <c r="L12" s="47" t="s">
        <v>20</v>
      </c>
      <c r="M12" s="47">
        <v>3</v>
      </c>
      <c r="N12" s="47">
        <v>0</v>
      </c>
      <c r="O12" s="54">
        <v>0</v>
      </c>
      <c r="P12" s="54">
        <f t="shared" si="0"/>
        <v>3</v>
      </c>
      <c r="Q12" s="60">
        <v>4</v>
      </c>
    </row>
    <row r="13" spans="1:17" x14ac:dyDescent="0.2">
      <c r="A13" s="15"/>
      <c r="B13" s="59" t="s">
        <v>29</v>
      </c>
      <c r="C13" s="44" t="s">
        <v>141</v>
      </c>
      <c r="D13" s="47" t="s">
        <v>20</v>
      </c>
      <c r="E13" s="47">
        <v>3</v>
      </c>
      <c r="F13" s="47">
        <v>0</v>
      </c>
      <c r="G13" s="24">
        <v>0</v>
      </c>
      <c r="H13" s="47">
        <v>3</v>
      </c>
      <c r="I13" s="47">
        <v>4</v>
      </c>
      <c r="J13" s="44" t="s">
        <v>39</v>
      </c>
      <c r="K13" s="44" t="s">
        <v>40</v>
      </c>
      <c r="L13" s="47" t="s">
        <v>20</v>
      </c>
      <c r="M13" s="47">
        <v>3</v>
      </c>
      <c r="N13" s="47">
        <v>0</v>
      </c>
      <c r="O13" s="54">
        <v>0</v>
      </c>
      <c r="P13" s="54">
        <f t="shared" si="0"/>
        <v>3</v>
      </c>
      <c r="Q13" s="60">
        <v>3</v>
      </c>
    </row>
    <row r="14" spans="1:17" x14ac:dyDescent="0.2">
      <c r="A14" s="6"/>
      <c r="B14" s="59" t="s">
        <v>30</v>
      </c>
      <c r="C14" s="44" t="s">
        <v>31</v>
      </c>
      <c r="D14" s="47" t="s">
        <v>20</v>
      </c>
      <c r="E14" s="47">
        <v>2</v>
      </c>
      <c r="F14" s="47">
        <v>2</v>
      </c>
      <c r="G14" s="24">
        <v>0</v>
      </c>
      <c r="H14" s="47">
        <v>3</v>
      </c>
      <c r="I14" s="47">
        <v>4</v>
      </c>
      <c r="J14" s="44" t="s">
        <v>41</v>
      </c>
      <c r="K14" s="44" t="s">
        <v>42</v>
      </c>
      <c r="L14" s="47" t="s">
        <v>20</v>
      </c>
      <c r="M14" s="47">
        <v>3</v>
      </c>
      <c r="N14" s="47">
        <v>0</v>
      </c>
      <c r="O14" s="54">
        <v>0</v>
      </c>
      <c r="P14" s="54">
        <f t="shared" si="0"/>
        <v>3</v>
      </c>
      <c r="Q14" s="60">
        <v>3</v>
      </c>
    </row>
    <row r="15" spans="1:17" ht="15" customHeight="1" x14ac:dyDescent="0.2">
      <c r="A15" s="6"/>
      <c r="B15" s="123" t="s">
        <v>45</v>
      </c>
      <c r="C15" s="124"/>
      <c r="D15" s="126"/>
      <c r="E15" s="47"/>
      <c r="F15" s="47"/>
      <c r="G15" s="24"/>
      <c r="H15" s="47"/>
      <c r="I15" s="47"/>
      <c r="J15" s="44" t="s">
        <v>153</v>
      </c>
      <c r="K15" s="44" t="s">
        <v>154</v>
      </c>
      <c r="L15" s="47" t="s">
        <v>20</v>
      </c>
      <c r="M15" s="47">
        <v>1</v>
      </c>
      <c r="N15" s="47">
        <v>0</v>
      </c>
      <c r="O15" s="54">
        <v>0</v>
      </c>
      <c r="P15" s="54">
        <f t="shared" si="0"/>
        <v>1</v>
      </c>
      <c r="Q15" s="60">
        <v>2</v>
      </c>
    </row>
    <row r="16" spans="1:17" x14ac:dyDescent="0.2">
      <c r="A16" s="4"/>
      <c r="B16" s="123"/>
      <c r="C16" s="125"/>
      <c r="D16" s="127"/>
      <c r="E16" s="78">
        <f>SUM(E9:E14)</f>
        <v>13</v>
      </c>
      <c r="F16" s="78">
        <f>SUM(F9:F14)</f>
        <v>6</v>
      </c>
      <c r="G16" s="78">
        <v>0</v>
      </c>
      <c r="H16" s="25">
        <f>SUM(H9:H14)</f>
        <v>16</v>
      </c>
      <c r="I16" s="78">
        <v>24</v>
      </c>
      <c r="J16" s="111" t="s">
        <v>45</v>
      </c>
      <c r="K16" s="111"/>
      <c r="L16" s="111"/>
      <c r="M16" s="77">
        <f>SUM(M9:M15)</f>
        <v>18</v>
      </c>
      <c r="N16" s="77">
        <f>SUM(N9:N15)</f>
        <v>2</v>
      </c>
      <c r="O16" s="77">
        <v>0</v>
      </c>
      <c r="P16" s="77">
        <f>SUM(P9:P15)</f>
        <v>19</v>
      </c>
      <c r="Q16" s="61">
        <v>22</v>
      </c>
    </row>
    <row r="17" spans="1:17" x14ac:dyDescent="0.2">
      <c r="A17" s="5"/>
      <c r="B17" s="59" t="s">
        <v>3</v>
      </c>
      <c r="C17" s="44" t="s">
        <v>19</v>
      </c>
      <c r="D17" s="47" t="s">
        <v>20</v>
      </c>
      <c r="E17" s="47">
        <v>2</v>
      </c>
      <c r="F17" s="47">
        <v>0</v>
      </c>
      <c r="G17" s="55">
        <v>0</v>
      </c>
      <c r="H17" s="47">
        <v>2</v>
      </c>
      <c r="I17" s="47">
        <v>2</v>
      </c>
      <c r="J17" s="44" t="s">
        <v>4</v>
      </c>
      <c r="K17" s="44" t="s">
        <v>43</v>
      </c>
      <c r="L17" s="47" t="s">
        <v>20</v>
      </c>
      <c r="M17" s="47">
        <v>2</v>
      </c>
      <c r="N17" s="47">
        <v>0</v>
      </c>
      <c r="O17" s="55">
        <v>0</v>
      </c>
      <c r="P17" s="47">
        <v>2</v>
      </c>
      <c r="Q17" s="60">
        <v>2</v>
      </c>
    </row>
    <row r="18" spans="1:17" x14ac:dyDescent="0.2">
      <c r="A18" s="5"/>
      <c r="B18" s="59" t="s">
        <v>5</v>
      </c>
      <c r="C18" s="44" t="s">
        <v>21</v>
      </c>
      <c r="D18" s="47" t="s">
        <v>20</v>
      </c>
      <c r="E18" s="47">
        <v>2</v>
      </c>
      <c r="F18" s="47">
        <v>0</v>
      </c>
      <c r="G18" s="55">
        <v>0</v>
      </c>
      <c r="H18" s="47">
        <v>2</v>
      </c>
      <c r="I18" s="47">
        <v>2</v>
      </c>
      <c r="J18" s="44" t="s">
        <v>6</v>
      </c>
      <c r="K18" s="44" t="s">
        <v>44</v>
      </c>
      <c r="L18" s="47" t="s">
        <v>20</v>
      </c>
      <c r="M18" s="47">
        <v>2</v>
      </c>
      <c r="N18" s="47">
        <v>0</v>
      </c>
      <c r="O18" s="55">
        <v>0</v>
      </c>
      <c r="P18" s="47">
        <v>2</v>
      </c>
      <c r="Q18" s="60">
        <v>2</v>
      </c>
    </row>
    <row r="19" spans="1:17" x14ac:dyDescent="0.2">
      <c r="B19" s="59" t="s">
        <v>7</v>
      </c>
      <c r="C19" s="44" t="s">
        <v>145</v>
      </c>
      <c r="D19" s="47" t="s">
        <v>20</v>
      </c>
      <c r="E19" s="47">
        <v>2</v>
      </c>
      <c r="F19" s="47">
        <v>0</v>
      </c>
      <c r="G19" s="55">
        <v>0</v>
      </c>
      <c r="H19" s="47">
        <v>2</v>
      </c>
      <c r="I19" s="47">
        <v>2</v>
      </c>
      <c r="J19" s="44" t="s">
        <v>8</v>
      </c>
      <c r="K19" s="44" t="s">
        <v>146</v>
      </c>
      <c r="L19" s="47" t="s">
        <v>20</v>
      </c>
      <c r="M19" s="47">
        <v>2</v>
      </c>
      <c r="N19" s="47">
        <v>0</v>
      </c>
      <c r="O19" s="55">
        <v>0</v>
      </c>
      <c r="P19" s="47">
        <v>2</v>
      </c>
      <c r="Q19" s="60">
        <v>2</v>
      </c>
    </row>
    <row r="20" spans="1:17" x14ac:dyDescent="0.2">
      <c r="B20" s="118" t="s">
        <v>32</v>
      </c>
      <c r="C20" s="119"/>
      <c r="D20" s="119"/>
      <c r="E20" s="78">
        <f>SUM(E16:E19)</f>
        <v>19</v>
      </c>
      <c r="F20" s="78">
        <f>SUM(F16:F19)</f>
        <v>6</v>
      </c>
      <c r="G20" s="78">
        <v>0</v>
      </c>
      <c r="H20" s="25">
        <f>SUM(H16:H19)</f>
        <v>22</v>
      </c>
      <c r="I20" s="78">
        <v>30</v>
      </c>
      <c r="J20" s="72"/>
      <c r="K20" s="16" t="s">
        <v>54</v>
      </c>
      <c r="L20" s="22" t="s">
        <v>57</v>
      </c>
      <c r="M20" s="22">
        <v>0</v>
      </c>
      <c r="N20" s="22">
        <v>0</v>
      </c>
      <c r="O20" s="22">
        <v>0</v>
      </c>
      <c r="P20" s="74">
        <v>0</v>
      </c>
      <c r="Q20" s="32">
        <v>4</v>
      </c>
    </row>
    <row r="21" spans="1:17" x14ac:dyDescent="0.2">
      <c r="B21" s="94"/>
      <c r="C21" s="95"/>
      <c r="D21" s="95"/>
      <c r="E21" s="95"/>
      <c r="F21" s="95"/>
      <c r="G21" s="95"/>
      <c r="H21" s="95"/>
      <c r="I21" s="96"/>
      <c r="J21" s="91" t="s">
        <v>32</v>
      </c>
      <c r="K21" s="92"/>
      <c r="L21" s="103"/>
      <c r="M21" s="73">
        <v>24</v>
      </c>
      <c r="N21" s="73">
        <v>2</v>
      </c>
      <c r="O21" s="73">
        <v>0</v>
      </c>
      <c r="P21" s="73">
        <v>25</v>
      </c>
      <c r="Q21" s="61">
        <v>32</v>
      </c>
    </row>
    <row r="22" spans="1:17" x14ac:dyDescent="0.2">
      <c r="B22" s="97"/>
      <c r="C22" s="98"/>
      <c r="D22" s="98"/>
      <c r="E22" s="98"/>
      <c r="F22" s="98"/>
      <c r="G22" s="98"/>
      <c r="H22" s="98"/>
      <c r="I22" s="99"/>
      <c r="J22" s="91"/>
      <c r="K22" s="92"/>
      <c r="L22" s="92"/>
      <c r="M22" s="92"/>
      <c r="N22" s="92"/>
      <c r="O22" s="92"/>
      <c r="P22" s="92"/>
      <c r="Q22" s="93"/>
    </row>
    <row r="23" spans="1:17" x14ac:dyDescent="0.2">
      <c r="B23" s="97"/>
      <c r="C23" s="98"/>
      <c r="D23" s="98"/>
      <c r="E23" s="98"/>
      <c r="F23" s="98"/>
      <c r="G23" s="98"/>
      <c r="H23" s="98"/>
      <c r="I23" s="99"/>
      <c r="J23" s="86" t="s">
        <v>128</v>
      </c>
      <c r="K23" s="86"/>
      <c r="L23" s="86"/>
      <c r="M23" s="86"/>
      <c r="N23" s="86"/>
      <c r="O23" s="86"/>
      <c r="P23" s="86"/>
      <c r="Q23" s="90"/>
    </row>
    <row r="24" spans="1:17" x14ac:dyDescent="0.2">
      <c r="B24" s="97"/>
      <c r="C24" s="98"/>
      <c r="D24" s="98"/>
      <c r="E24" s="98"/>
      <c r="F24" s="98"/>
      <c r="G24" s="98"/>
      <c r="H24" s="98"/>
      <c r="I24" s="99"/>
      <c r="J24" s="16" t="s">
        <v>129</v>
      </c>
      <c r="K24" s="16" t="s">
        <v>135</v>
      </c>
      <c r="L24" s="22" t="s">
        <v>57</v>
      </c>
      <c r="M24" s="22">
        <v>0</v>
      </c>
      <c r="N24" s="22">
        <v>0</v>
      </c>
      <c r="O24" s="22">
        <v>0</v>
      </c>
      <c r="P24" s="22">
        <v>0</v>
      </c>
      <c r="Q24" s="75">
        <v>4</v>
      </c>
    </row>
    <row r="25" spans="1:17" x14ac:dyDescent="0.2">
      <c r="B25" s="100"/>
      <c r="C25" s="101"/>
      <c r="D25" s="101"/>
      <c r="E25" s="101"/>
      <c r="F25" s="101"/>
      <c r="G25" s="101"/>
      <c r="H25" s="101"/>
      <c r="I25" s="102"/>
      <c r="J25" s="45" t="s">
        <v>131</v>
      </c>
      <c r="K25" s="45" t="s">
        <v>132</v>
      </c>
      <c r="L25" s="47" t="s">
        <v>57</v>
      </c>
      <c r="M25" s="47">
        <v>0</v>
      </c>
      <c r="N25" s="47">
        <v>0</v>
      </c>
      <c r="O25" s="47">
        <v>0</v>
      </c>
      <c r="P25" s="47">
        <v>0</v>
      </c>
      <c r="Q25" s="60">
        <v>4</v>
      </c>
    </row>
    <row r="26" spans="1:17" ht="15" x14ac:dyDescent="0.2">
      <c r="A26" s="1"/>
      <c r="B26" s="87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9"/>
    </row>
    <row r="27" spans="1:17" x14ac:dyDescent="0.2">
      <c r="A27" s="1"/>
      <c r="B27" s="85" t="s">
        <v>11</v>
      </c>
      <c r="C27" s="86"/>
      <c r="D27" s="86"/>
      <c r="E27" s="86"/>
      <c r="F27" s="86"/>
      <c r="G27" s="86"/>
      <c r="H27" s="86"/>
      <c r="I27" s="86"/>
      <c r="J27" s="86" t="s">
        <v>12</v>
      </c>
      <c r="K27" s="86"/>
      <c r="L27" s="86"/>
      <c r="M27" s="86"/>
      <c r="N27" s="86"/>
      <c r="O27" s="86"/>
      <c r="P27" s="86"/>
      <c r="Q27" s="90"/>
    </row>
    <row r="28" spans="1:17" ht="25.5" x14ac:dyDescent="0.2">
      <c r="A28" s="1"/>
      <c r="B28" s="57" t="s">
        <v>17</v>
      </c>
      <c r="C28" s="48" t="s">
        <v>16</v>
      </c>
      <c r="D28" s="52" t="s">
        <v>18</v>
      </c>
      <c r="E28" s="50" t="s">
        <v>0</v>
      </c>
      <c r="F28" s="50" t="s">
        <v>13</v>
      </c>
      <c r="G28" s="51" t="s">
        <v>1</v>
      </c>
      <c r="H28" s="50" t="s">
        <v>14</v>
      </c>
      <c r="I28" s="50" t="s">
        <v>15</v>
      </c>
      <c r="J28" s="48" t="s">
        <v>17</v>
      </c>
      <c r="K28" s="48" t="s">
        <v>16</v>
      </c>
      <c r="L28" s="52" t="s">
        <v>18</v>
      </c>
      <c r="M28" s="50" t="s">
        <v>0</v>
      </c>
      <c r="N28" s="50" t="s">
        <v>13</v>
      </c>
      <c r="O28" s="51" t="s">
        <v>1</v>
      </c>
      <c r="P28" s="50" t="s">
        <v>14</v>
      </c>
      <c r="Q28" s="58" t="s">
        <v>15</v>
      </c>
    </row>
    <row r="29" spans="1:17" x14ac:dyDescent="0.2">
      <c r="A29" s="1"/>
      <c r="B29" s="59" t="s">
        <v>46</v>
      </c>
      <c r="C29" s="44" t="s">
        <v>47</v>
      </c>
      <c r="D29" s="47" t="s">
        <v>20</v>
      </c>
      <c r="E29" s="47">
        <v>2</v>
      </c>
      <c r="F29" s="47">
        <v>2</v>
      </c>
      <c r="G29" s="53">
        <v>0</v>
      </c>
      <c r="H29" s="47">
        <v>3</v>
      </c>
      <c r="I29" s="47">
        <v>5</v>
      </c>
      <c r="J29" s="45" t="s">
        <v>58</v>
      </c>
      <c r="K29" s="45" t="s">
        <v>59</v>
      </c>
      <c r="L29" s="47" t="s">
        <v>20</v>
      </c>
      <c r="M29" s="47">
        <v>3</v>
      </c>
      <c r="N29" s="47">
        <v>0</v>
      </c>
      <c r="O29" s="53">
        <v>0</v>
      </c>
      <c r="P29" s="47">
        <v>3</v>
      </c>
      <c r="Q29" s="60">
        <v>4</v>
      </c>
    </row>
    <row r="30" spans="1:17" x14ac:dyDescent="0.2">
      <c r="B30" s="59" t="s">
        <v>48</v>
      </c>
      <c r="C30" s="44" t="s">
        <v>49</v>
      </c>
      <c r="D30" s="47" t="s">
        <v>20</v>
      </c>
      <c r="E30" s="47">
        <v>3</v>
      </c>
      <c r="F30" s="47">
        <v>0</v>
      </c>
      <c r="G30" s="53">
        <v>0</v>
      </c>
      <c r="H30" s="47">
        <v>3</v>
      </c>
      <c r="I30" s="47">
        <v>4</v>
      </c>
      <c r="J30" s="44" t="s">
        <v>60</v>
      </c>
      <c r="K30" s="44" t="s">
        <v>61</v>
      </c>
      <c r="L30" s="47" t="s">
        <v>20</v>
      </c>
      <c r="M30" s="47">
        <v>2</v>
      </c>
      <c r="N30" s="47">
        <v>2</v>
      </c>
      <c r="O30" s="53">
        <v>0</v>
      </c>
      <c r="P30" s="47">
        <v>3</v>
      </c>
      <c r="Q30" s="60">
        <v>5</v>
      </c>
    </row>
    <row r="31" spans="1:17" x14ac:dyDescent="0.2">
      <c r="B31" s="59" t="s">
        <v>50</v>
      </c>
      <c r="C31" s="44" t="s">
        <v>51</v>
      </c>
      <c r="D31" s="47" t="s">
        <v>20</v>
      </c>
      <c r="E31" s="47">
        <v>3</v>
      </c>
      <c r="F31" s="47">
        <v>0</v>
      </c>
      <c r="G31" s="53">
        <v>0</v>
      </c>
      <c r="H31" s="47">
        <v>3</v>
      </c>
      <c r="I31" s="47">
        <v>4</v>
      </c>
      <c r="J31" s="44" t="s">
        <v>62</v>
      </c>
      <c r="K31" s="44" t="s">
        <v>63</v>
      </c>
      <c r="L31" s="47" t="s">
        <v>20</v>
      </c>
      <c r="M31" s="47">
        <v>2</v>
      </c>
      <c r="N31" s="47">
        <v>2</v>
      </c>
      <c r="O31" s="53">
        <v>0</v>
      </c>
      <c r="P31" s="47">
        <v>3</v>
      </c>
      <c r="Q31" s="60">
        <v>4</v>
      </c>
    </row>
    <row r="32" spans="1:17" x14ac:dyDescent="0.2">
      <c r="B32" s="59" t="s">
        <v>52</v>
      </c>
      <c r="C32" s="44" t="s">
        <v>143</v>
      </c>
      <c r="D32" s="47" t="s">
        <v>20</v>
      </c>
      <c r="E32" s="47">
        <v>3</v>
      </c>
      <c r="F32" s="47">
        <v>0</v>
      </c>
      <c r="G32" s="53">
        <v>0</v>
      </c>
      <c r="H32" s="47">
        <v>3</v>
      </c>
      <c r="I32" s="47">
        <v>4</v>
      </c>
      <c r="J32" s="44" t="s">
        <v>155</v>
      </c>
      <c r="K32" s="44" t="s">
        <v>156</v>
      </c>
      <c r="L32" s="47" t="s">
        <v>20</v>
      </c>
      <c r="M32" s="47">
        <v>3</v>
      </c>
      <c r="N32" s="47">
        <v>0</v>
      </c>
      <c r="O32" s="53">
        <v>0</v>
      </c>
      <c r="P32" s="47">
        <v>3</v>
      </c>
      <c r="Q32" s="60">
        <v>4</v>
      </c>
    </row>
    <row r="33" spans="1:17" x14ac:dyDescent="0.2">
      <c r="A33" s="6"/>
      <c r="B33" s="59" t="s">
        <v>166</v>
      </c>
      <c r="C33" s="44" t="s">
        <v>53</v>
      </c>
      <c r="D33" s="47" t="s">
        <v>20</v>
      </c>
      <c r="E33" s="47">
        <v>2</v>
      </c>
      <c r="F33" s="47">
        <v>0</v>
      </c>
      <c r="G33" s="53">
        <v>0</v>
      </c>
      <c r="H33" s="47">
        <v>2</v>
      </c>
      <c r="I33" s="47">
        <v>4</v>
      </c>
      <c r="J33" s="44" t="s">
        <v>157</v>
      </c>
      <c r="K33" s="44" t="s">
        <v>64</v>
      </c>
      <c r="L33" s="47" t="s">
        <v>20</v>
      </c>
      <c r="M33" s="47">
        <v>2</v>
      </c>
      <c r="N33" s="47">
        <v>0</v>
      </c>
      <c r="O33" s="53">
        <v>0</v>
      </c>
      <c r="P33" s="47">
        <v>2</v>
      </c>
      <c r="Q33" s="60">
        <v>4</v>
      </c>
    </row>
    <row r="34" spans="1:17" x14ac:dyDescent="0.2">
      <c r="A34" s="6"/>
      <c r="B34" s="33"/>
      <c r="C34" s="56" t="s">
        <v>54</v>
      </c>
      <c r="D34" s="22" t="s">
        <v>57</v>
      </c>
      <c r="E34" s="47">
        <v>2</v>
      </c>
      <c r="F34" s="47">
        <v>0</v>
      </c>
      <c r="G34" s="53">
        <v>0</v>
      </c>
      <c r="H34" s="47">
        <v>2</v>
      </c>
      <c r="I34" s="47">
        <v>3</v>
      </c>
      <c r="J34" s="28"/>
      <c r="K34" s="56" t="s">
        <v>54</v>
      </c>
      <c r="L34" s="47" t="s">
        <v>57</v>
      </c>
      <c r="M34" s="47">
        <v>2</v>
      </c>
      <c r="N34" s="47">
        <v>0</v>
      </c>
      <c r="O34" s="53">
        <v>0</v>
      </c>
      <c r="P34" s="47">
        <v>2</v>
      </c>
      <c r="Q34" s="60">
        <v>3</v>
      </c>
    </row>
    <row r="35" spans="1:17" x14ac:dyDescent="0.2">
      <c r="A35" s="15"/>
      <c r="B35" s="33"/>
      <c r="C35" s="56" t="s">
        <v>55</v>
      </c>
      <c r="D35" s="22" t="s">
        <v>57</v>
      </c>
      <c r="E35" s="47">
        <v>2</v>
      </c>
      <c r="F35" s="47">
        <v>0</v>
      </c>
      <c r="G35" s="53">
        <v>0</v>
      </c>
      <c r="H35" s="47">
        <v>2</v>
      </c>
      <c r="I35" s="47">
        <v>3</v>
      </c>
      <c r="J35" s="45"/>
      <c r="K35" s="56" t="s">
        <v>55</v>
      </c>
      <c r="L35" s="47" t="s">
        <v>57</v>
      </c>
      <c r="M35" s="47">
        <v>2</v>
      </c>
      <c r="N35" s="47">
        <v>0</v>
      </c>
      <c r="O35" s="55">
        <v>0</v>
      </c>
      <c r="P35" s="47">
        <v>2</v>
      </c>
      <c r="Q35" s="60">
        <v>3</v>
      </c>
    </row>
    <row r="36" spans="1:17" x14ac:dyDescent="0.2">
      <c r="A36" s="15"/>
      <c r="B36" s="33"/>
      <c r="C36" s="56" t="s">
        <v>56</v>
      </c>
      <c r="D36" s="22" t="s">
        <v>57</v>
      </c>
      <c r="E36" s="47">
        <v>2</v>
      </c>
      <c r="F36" s="47">
        <v>0</v>
      </c>
      <c r="G36" s="54">
        <v>0</v>
      </c>
      <c r="H36" s="47">
        <v>2</v>
      </c>
      <c r="I36" s="47">
        <v>3</v>
      </c>
      <c r="J36" s="45"/>
      <c r="K36" s="56" t="s">
        <v>56</v>
      </c>
      <c r="L36" s="47" t="s">
        <v>57</v>
      </c>
      <c r="M36" s="47">
        <v>2</v>
      </c>
      <c r="N36" s="47">
        <v>0</v>
      </c>
      <c r="O36" s="53">
        <v>0</v>
      </c>
      <c r="P36" s="47">
        <v>2</v>
      </c>
      <c r="Q36" s="60">
        <v>3</v>
      </c>
    </row>
    <row r="37" spans="1:17" x14ac:dyDescent="0.2">
      <c r="A37" s="6"/>
      <c r="B37" s="104" t="s">
        <v>45</v>
      </c>
      <c r="C37" s="84"/>
      <c r="D37" s="84"/>
      <c r="E37" s="78">
        <f>SUM(E29:E36)</f>
        <v>19</v>
      </c>
      <c r="F37" s="78">
        <f>SUM(F29:F36)</f>
        <v>2</v>
      </c>
      <c r="G37" s="78">
        <v>0</v>
      </c>
      <c r="H37" s="25">
        <f>SUM(H29:H36)</f>
        <v>20</v>
      </c>
      <c r="I37" s="78">
        <f>SUM(I29:I36)</f>
        <v>30</v>
      </c>
      <c r="J37" s="84" t="s">
        <v>45</v>
      </c>
      <c r="K37" s="84"/>
      <c r="L37" s="84"/>
      <c r="M37" s="78">
        <f>SUM(M29:M36)</f>
        <v>18</v>
      </c>
      <c r="N37" s="78">
        <f>SUM(N29:N36)</f>
        <v>4</v>
      </c>
      <c r="O37" s="78">
        <v>0</v>
      </c>
      <c r="P37" s="25">
        <f>SUM(P29:P36)</f>
        <v>20</v>
      </c>
      <c r="Q37" s="79">
        <f>SUM(Q29:Q36)</f>
        <v>30</v>
      </c>
    </row>
    <row r="38" spans="1:17" x14ac:dyDescent="0.2">
      <c r="A38" s="6"/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7"/>
    </row>
    <row r="39" spans="1:17" x14ac:dyDescent="0.2">
      <c r="A39" s="15"/>
      <c r="B39" s="85" t="s">
        <v>76</v>
      </c>
      <c r="C39" s="86"/>
      <c r="D39" s="86"/>
      <c r="E39" s="86"/>
      <c r="F39" s="86"/>
      <c r="G39" s="86"/>
      <c r="H39" s="86"/>
      <c r="I39" s="86"/>
      <c r="J39" s="86" t="s">
        <v>75</v>
      </c>
      <c r="K39" s="86"/>
      <c r="L39" s="86"/>
      <c r="M39" s="86"/>
      <c r="N39" s="86"/>
      <c r="O39" s="86"/>
      <c r="P39" s="86"/>
      <c r="Q39" s="90"/>
    </row>
    <row r="40" spans="1:17" x14ac:dyDescent="0.2">
      <c r="A40" s="15"/>
      <c r="B40" s="59" t="s">
        <v>69</v>
      </c>
      <c r="C40" s="44" t="s">
        <v>70</v>
      </c>
      <c r="D40" s="22" t="s">
        <v>57</v>
      </c>
      <c r="E40" s="47">
        <v>2</v>
      </c>
      <c r="F40" s="47">
        <v>0</v>
      </c>
      <c r="G40" s="53">
        <v>0</v>
      </c>
      <c r="H40" s="47">
        <v>2</v>
      </c>
      <c r="I40" s="47">
        <v>3</v>
      </c>
      <c r="J40" s="44" t="s">
        <v>65</v>
      </c>
      <c r="K40" s="44" t="s">
        <v>144</v>
      </c>
      <c r="L40" s="47" t="s">
        <v>57</v>
      </c>
      <c r="M40" s="47">
        <v>2</v>
      </c>
      <c r="N40" s="47">
        <v>0</v>
      </c>
      <c r="O40" s="53">
        <v>0</v>
      </c>
      <c r="P40" s="47">
        <v>2</v>
      </c>
      <c r="Q40" s="60">
        <v>3</v>
      </c>
    </row>
    <row r="41" spans="1:17" x14ac:dyDescent="0.2">
      <c r="B41" s="59" t="s">
        <v>71</v>
      </c>
      <c r="C41" s="44" t="s">
        <v>72</v>
      </c>
      <c r="D41" s="22" t="s">
        <v>57</v>
      </c>
      <c r="E41" s="47">
        <v>2</v>
      </c>
      <c r="F41" s="47">
        <v>0</v>
      </c>
      <c r="G41" s="53">
        <v>0</v>
      </c>
      <c r="H41" s="47">
        <v>2</v>
      </c>
      <c r="I41" s="47">
        <v>3</v>
      </c>
      <c r="J41" s="44" t="s">
        <v>66</v>
      </c>
      <c r="K41" s="44" t="s">
        <v>67</v>
      </c>
      <c r="L41" s="47" t="s">
        <v>57</v>
      </c>
      <c r="M41" s="47">
        <v>2</v>
      </c>
      <c r="N41" s="47">
        <v>0</v>
      </c>
      <c r="O41" s="55">
        <v>0</v>
      </c>
      <c r="P41" s="47">
        <v>2</v>
      </c>
      <c r="Q41" s="60">
        <v>3</v>
      </c>
    </row>
    <row r="42" spans="1:17" ht="13.5" thickBot="1" x14ac:dyDescent="0.25">
      <c r="B42" s="62" t="s">
        <v>73</v>
      </c>
      <c r="C42" s="46" t="s">
        <v>74</v>
      </c>
      <c r="D42" s="36" t="s">
        <v>57</v>
      </c>
      <c r="E42" s="63">
        <v>2</v>
      </c>
      <c r="F42" s="63">
        <v>0</v>
      </c>
      <c r="G42" s="64">
        <v>0</v>
      </c>
      <c r="H42" s="63">
        <v>2</v>
      </c>
      <c r="I42" s="63">
        <v>3</v>
      </c>
      <c r="J42" s="46" t="s">
        <v>68</v>
      </c>
      <c r="K42" s="46" t="s">
        <v>139</v>
      </c>
      <c r="L42" s="63" t="s">
        <v>57</v>
      </c>
      <c r="M42" s="63">
        <v>2</v>
      </c>
      <c r="N42" s="63">
        <v>0</v>
      </c>
      <c r="O42" s="65">
        <v>0</v>
      </c>
      <c r="P42" s="63">
        <v>2</v>
      </c>
      <c r="Q42" s="66">
        <v>3</v>
      </c>
    </row>
    <row r="43" spans="1:17" x14ac:dyDescent="0.2">
      <c r="A43" s="2"/>
      <c r="B43" s="10"/>
      <c r="C43" s="10"/>
      <c r="D43" s="8"/>
      <c r="E43" s="9"/>
      <c r="F43" s="7"/>
      <c r="G43" s="7"/>
      <c r="H43" s="7"/>
      <c r="I43" s="7"/>
      <c r="J43" s="7"/>
      <c r="K43" s="7"/>
      <c r="L43" s="8"/>
      <c r="M43" s="7"/>
      <c r="N43" s="7"/>
      <c r="O43" s="7"/>
      <c r="P43" s="7"/>
      <c r="Q43" s="7"/>
    </row>
    <row r="44" spans="1:17" customFormat="1" ht="15" x14ac:dyDescent="0.25">
      <c r="B44" s="10"/>
      <c r="C44" s="81" t="s">
        <v>162</v>
      </c>
      <c r="D44" s="8"/>
      <c r="E44" s="9"/>
      <c r="F44" s="7"/>
      <c r="G44" s="7"/>
      <c r="H44" s="7"/>
      <c r="I44" s="7"/>
      <c r="J44" s="7"/>
      <c r="K44" s="81" t="s">
        <v>164</v>
      </c>
      <c r="L44" s="8"/>
      <c r="M44" s="7"/>
      <c r="N44" s="7"/>
      <c r="O44" s="7"/>
      <c r="P44" s="7"/>
      <c r="Q44" s="7"/>
    </row>
    <row r="45" spans="1:17" x14ac:dyDescent="0.2">
      <c r="B45" s="7"/>
      <c r="C45" s="82" t="s">
        <v>163</v>
      </c>
      <c r="D45" s="12"/>
      <c r="E45" s="12"/>
      <c r="F45" s="12"/>
      <c r="G45" s="12"/>
      <c r="H45" s="12"/>
      <c r="I45" s="7"/>
      <c r="J45" s="7"/>
      <c r="K45" s="83" t="s">
        <v>165</v>
      </c>
      <c r="L45" s="8"/>
      <c r="M45" s="7"/>
      <c r="N45" s="7"/>
      <c r="O45" s="7"/>
      <c r="P45" s="7"/>
      <c r="Q45" s="7"/>
    </row>
    <row r="46" spans="1:17" ht="15" x14ac:dyDescent="0.2">
      <c r="B46" s="10"/>
      <c r="C46" s="14"/>
      <c r="D46" s="12"/>
      <c r="E46" s="12"/>
      <c r="F46" s="12"/>
      <c r="G46" s="12"/>
      <c r="H46" s="12"/>
      <c r="I46" s="7"/>
      <c r="J46" s="7"/>
      <c r="K46" s="14"/>
      <c r="L46" s="11"/>
      <c r="M46" s="11"/>
      <c r="N46" s="11"/>
      <c r="O46" s="11"/>
      <c r="P46" s="11"/>
      <c r="Q46" s="11"/>
    </row>
    <row r="47" spans="1:17" x14ac:dyDescent="0.2">
      <c r="B47" s="10"/>
      <c r="C47" s="12"/>
      <c r="D47" s="12"/>
      <c r="E47" s="12"/>
      <c r="F47" s="12"/>
      <c r="G47" s="12"/>
      <c r="H47" s="12"/>
      <c r="I47" s="7"/>
      <c r="J47" s="7"/>
      <c r="K47" s="13"/>
      <c r="L47" s="11"/>
      <c r="M47" s="11"/>
      <c r="N47" s="11"/>
      <c r="O47" s="11"/>
      <c r="P47" s="11"/>
      <c r="Q47" s="11"/>
    </row>
    <row r="48" spans="1:17" x14ac:dyDescent="0.2">
      <c r="B48" s="10"/>
      <c r="C48" s="10"/>
      <c r="D48" s="8"/>
      <c r="E48" s="7"/>
      <c r="F48" s="7"/>
      <c r="G48" s="7"/>
      <c r="H48" s="7"/>
      <c r="I48" s="7"/>
      <c r="J48" s="7"/>
      <c r="L48" s="11"/>
      <c r="M48" s="11"/>
      <c r="N48" s="11"/>
      <c r="O48" s="11"/>
      <c r="P48" s="11"/>
      <c r="Q48" s="11"/>
    </row>
  </sheetData>
  <mergeCells count="25">
    <mergeCell ref="B20:D20"/>
    <mergeCell ref="B27:I27"/>
    <mergeCell ref="J27:Q27"/>
    <mergeCell ref="B7:I7"/>
    <mergeCell ref="J7:Q7"/>
    <mergeCell ref="B15:B16"/>
    <mergeCell ref="C15:C16"/>
    <mergeCell ref="D15:D16"/>
    <mergeCell ref="B6:Q6"/>
    <mergeCell ref="J16:L16"/>
    <mergeCell ref="B1:Q1"/>
    <mergeCell ref="B2:Q2"/>
    <mergeCell ref="B3:Q3"/>
    <mergeCell ref="B4:Q4"/>
    <mergeCell ref="B5:Q5"/>
    <mergeCell ref="J37:L37"/>
    <mergeCell ref="B39:I39"/>
    <mergeCell ref="B26:Q26"/>
    <mergeCell ref="J23:Q23"/>
    <mergeCell ref="J22:Q22"/>
    <mergeCell ref="B21:I25"/>
    <mergeCell ref="J21:L21"/>
    <mergeCell ref="J39:Q39"/>
    <mergeCell ref="B37:D37"/>
    <mergeCell ref="B38:Q38"/>
  </mergeCells>
  <pageMargins left="0.51181102362204722" right="0.51181102362204722" top="0.94488188976377963" bottom="0.55118110236220474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7"/>
  <sheetViews>
    <sheetView topLeftCell="A24" workbookViewId="0">
      <selection activeCell="B33" sqref="B33"/>
    </sheetView>
  </sheetViews>
  <sheetFormatPr defaultRowHeight="15" x14ac:dyDescent="0.25"/>
  <cols>
    <col min="1" max="1" width="3.5703125" customWidth="1"/>
    <col min="2" max="2" width="8.85546875" bestFit="1" customWidth="1"/>
    <col min="3" max="3" width="40.7109375" bestFit="1" customWidth="1"/>
    <col min="4" max="4" width="3.7109375" bestFit="1" customWidth="1"/>
    <col min="5" max="5" width="3" bestFit="1" customWidth="1"/>
    <col min="6" max="7" width="2" bestFit="1" customWidth="1"/>
    <col min="8" max="8" width="3" bestFit="1" customWidth="1"/>
    <col min="9" max="9" width="4.85546875" bestFit="1" customWidth="1"/>
    <col min="10" max="10" width="8.85546875" bestFit="1" customWidth="1"/>
    <col min="11" max="11" width="39.5703125" bestFit="1" customWidth="1"/>
    <col min="12" max="12" width="3.7109375" bestFit="1" customWidth="1"/>
    <col min="13" max="13" width="3" bestFit="1" customWidth="1"/>
    <col min="14" max="15" width="2" bestFit="1" customWidth="1"/>
    <col min="16" max="16" width="3" bestFit="1" customWidth="1"/>
    <col min="17" max="17" width="4.85546875" bestFit="1" customWidth="1"/>
  </cols>
  <sheetData>
    <row r="1" spans="2:17" x14ac:dyDescent="0.25">
      <c r="B1" s="141" t="s">
        <v>77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3"/>
    </row>
    <row r="2" spans="2:17" x14ac:dyDescent="0.25">
      <c r="B2" s="138" t="s">
        <v>78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40"/>
    </row>
    <row r="3" spans="2:17" x14ac:dyDescent="0.25">
      <c r="B3" s="138" t="s">
        <v>79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40"/>
    </row>
    <row r="4" spans="2:17" x14ac:dyDescent="0.25">
      <c r="B4" s="138" t="s">
        <v>80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40"/>
    </row>
    <row r="5" spans="2:17" x14ac:dyDescent="0.25">
      <c r="B5" s="138" t="s">
        <v>81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40"/>
    </row>
    <row r="6" spans="2:17" ht="15.75" thickBot="1" x14ac:dyDescent="0.3">
      <c r="B6" s="138" t="s">
        <v>158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40"/>
    </row>
    <row r="7" spans="2:17" x14ac:dyDescent="0.25">
      <c r="B7" s="144" t="s">
        <v>82</v>
      </c>
      <c r="C7" s="145"/>
      <c r="D7" s="145"/>
      <c r="E7" s="145"/>
      <c r="F7" s="145"/>
      <c r="G7" s="145"/>
      <c r="H7" s="145"/>
      <c r="I7" s="145"/>
      <c r="J7" s="145" t="s">
        <v>83</v>
      </c>
      <c r="K7" s="145"/>
      <c r="L7" s="145"/>
      <c r="M7" s="145"/>
      <c r="N7" s="145"/>
      <c r="O7" s="145"/>
      <c r="P7" s="145"/>
      <c r="Q7" s="146"/>
    </row>
    <row r="8" spans="2:17" ht="25.5" x14ac:dyDescent="0.25">
      <c r="B8" s="29" t="s">
        <v>84</v>
      </c>
      <c r="C8" s="20" t="s">
        <v>85</v>
      </c>
      <c r="D8" s="67" t="s">
        <v>86</v>
      </c>
      <c r="E8" s="69" t="s">
        <v>0</v>
      </c>
      <c r="F8" s="69" t="s">
        <v>87</v>
      </c>
      <c r="G8" s="21" t="s">
        <v>1</v>
      </c>
      <c r="H8" s="69" t="s">
        <v>88</v>
      </c>
      <c r="I8" s="69" t="s">
        <v>89</v>
      </c>
      <c r="J8" s="20" t="s">
        <v>84</v>
      </c>
      <c r="K8" s="20" t="s">
        <v>85</v>
      </c>
      <c r="L8" s="67" t="s">
        <v>86</v>
      </c>
      <c r="M8" s="69" t="s">
        <v>0</v>
      </c>
      <c r="N8" s="69" t="s">
        <v>87</v>
      </c>
      <c r="O8" s="21" t="s">
        <v>1</v>
      </c>
      <c r="P8" s="69" t="s">
        <v>88</v>
      </c>
      <c r="Q8" s="30" t="s">
        <v>89</v>
      </c>
    </row>
    <row r="9" spans="2:17" x14ac:dyDescent="0.25">
      <c r="B9" s="31" t="s">
        <v>22</v>
      </c>
      <c r="C9" s="41" t="s">
        <v>90</v>
      </c>
      <c r="D9" s="22" t="s">
        <v>88</v>
      </c>
      <c r="E9" s="22">
        <v>2</v>
      </c>
      <c r="F9" s="22">
        <v>2</v>
      </c>
      <c r="G9" s="23">
        <v>0</v>
      </c>
      <c r="H9" s="22">
        <v>3</v>
      </c>
      <c r="I9" s="22">
        <v>4</v>
      </c>
      <c r="J9" s="16" t="s">
        <v>33</v>
      </c>
      <c r="K9" s="44" t="s">
        <v>124</v>
      </c>
      <c r="L9" s="22" t="s">
        <v>88</v>
      </c>
      <c r="M9" s="22">
        <v>2</v>
      </c>
      <c r="N9" s="22">
        <v>2</v>
      </c>
      <c r="O9" s="23">
        <v>0</v>
      </c>
      <c r="P9" s="23">
        <f t="shared" ref="P9:P15" si="0">M9+N9/2</f>
        <v>3</v>
      </c>
      <c r="Q9" s="32">
        <v>4</v>
      </c>
    </row>
    <row r="10" spans="2:17" x14ac:dyDescent="0.25">
      <c r="B10" s="31" t="s">
        <v>23</v>
      </c>
      <c r="C10" s="16" t="s">
        <v>113</v>
      </c>
      <c r="D10" s="22" t="s">
        <v>88</v>
      </c>
      <c r="E10" s="22">
        <v>2</v>
      </c>
      <c r="F10" s="22">
        <v>2</v>
      </c>
      <c r="G10" s="24">
        <v>0</v>
      </c>
      <c r="H10" s="22">
        <v>3</v>
      </c>
      <c r="I10" s="22">
        <v>4</v>
      </c>
      <c r="J10" s="16" t="s">
        <v>35</v>
      </c>
      <c r="K10" s="16" t="s">
        <v>115</v>
      </c>
      <c r="L10" s="22" t="s">
        <v>88</v>
      </c>
      <c r="M10" s="22">
        <v>3</v>
      </c>
      <c r="N10" s="22">
        <v>0</v>
      </c>
      <c r="O10" s="24">
        <v>0</v>
      </c>
      <c r="P10" s="24">
        <f t="shared" si="0"/>
        <v>3</v>
      </c>
      <c r="Q10" s="32">
        <v>3</v>
      </c>
    </row>
    <row r="11" spans="2:17" x14ac:dyDescent="0.25">
      <c r="B11" s="31" t="s">
        <v>25</v>
      </c>
      <c r="C11" s="44" t="s">
        <v>91</v>
      </c>
      <c r="D11" s="22" t="s">
        <v>88</v>
      </c>
      <c r="E11" s="22">
        <v>2</v>
      </c>
      <c r="F11" s="22">
        <v>0</v>
      </c>
      <c r="G11" s="24">
        <v>0</v>
      </c>
      <c r="H11" s="22">
        <v>2</v>
      </c>
      <c r="I11" s="22">
        <v>4</v>
      </c>
      <c r="J11" s="16" t="s">
        <v>36</v>
      </c>
      <c r="K11" s="16" t="s">
        <v>147</v>
      </c>
      <c r="L11" s="22" t="s">
        <v>88</v>
      </c>
      <c r="M11" s="22">
        <v>3</v>
      </c>
      <c r="N11" s="22">
        <v>0</v>
      </c>
      <c r="O11" s="24">
        <v>0</v>
      </c>
      <c r="P11" s="24">
        <f t="shared" si="0"/>
        <v>3</v>
      </c>
      <c r="Q11" s="32">
        <v>3</v>
      </c>
    </row>
    <row r="12" spans="2:17" x14ac:dyDescent="0.25">
      <c r="B12" s="31" t="s">
        <v>27</v>
      </c>
      <c r="C12" s="41" t="s">
        <v>92</v>
      </c>
      <c r="D12" s="22" t="s">
        <v>88</v>
      </c>
      <c r="E12" s="22">
        <v>2</v>
      </c>
      <c r="F12" s="22">
        <v>0</v>
      </c>
      <c r="G12" s="24">
        <v>0</v>
      </c>
      <c r="H12" s="22">
        <v>2</v>
      </c>
      <c r="I12" s="22">
        <v>4</v>
      </c>
      <c r="J12" s="16" t="s">
        <v>37</v>
      </c>
      <c r="K12" s="16" t="s">
        <v>125</v>
      </c>
      <c r="L12" s="22" t="s">
        <v>88</v>
      </c>
      <c r="M12" s="22">
        <v>3</v>
      </c>
      <c r="N12" s="22">
        <v>0</v>
      </c>
      <c r="O12" s="24">
        <v>0</v>
      </c>
      <c r="P12" s="24">
        <f t="shared" si="0"/>
        <v>3</v>
      </c>
      <c r="Q12" s="32">
        <v>4</v>
      </c>
    </row>
    <row r="13" spans="2:17" x14ac:dyDescent="0.25">
      <c r="B13" s="31" t="s">
        <v>29</v>
      </c>
      <c r="C13" s="41" t="s">
        <v>148</v>
      </c>
      <c r="D13" s="22" t="s">
        <v>88</v>
      </c>
      <c r="E13" s="22">
        <v>3</v>
      </c>
      <c r="F13" s="22">
        <v>0</v>
      </c>
      <c r="G13" s="24">
        <v>0</v>
      </c>
      <c r="H13" s="22">
        <v>3</v>
      </c>
      <c r="I13" s="22">
        <v>4</v>
      </c>
      <c r="J13" s="16" t="s">
        <v>39</v>
      </c>
      <c r="K13" s="16" t="s">
        <v>93</v>
      </c>
      <c r="L13" s="22" t="s">
        <v>88</v>
      </c>
      <c r="M13" s="22">
        <v>3</v>
      </c>
      <c r="N13" s="22">
        <v>0</v>
      </c>
      <c r="O13" s="24">
        <v>0</v>
      </c>
      <c r="P13" s="24">
        <f t="shared" si="0"/>
        <v>3</v>
      </c>
      <c r="Q13" s="32">
        <v>3</v>
      </c>
    </row>
    <row r="14" spans="2:17" x14ac:dyDescent="0.25">
      <c r="B14" s="31" t="s">
        <v>30</v>
      </c>
      <c r="C14" s="16" t="s">
        <v>114</v>
      </c>
      <c r="D14" s="22" t="s">
        <v>88</v>
      </c>
      <c r="E14" s="22">
        <v>2</v>
      </c>
      <c r="F14" s="22">
        <v>2</v>
      </c>
      <c r="G14" s="24">
        <v>0</v>
      </c>
      <c r="H14" s="22">
        <v>3</v>
      </c>
      <c r="I14" s="22">
        <v>4</v>
      </c>
      <c r="J14" s="16" t="s">
        <v>41</v>
      </c>
      <c r="K14" s="16" t="s">
        <v>136</v>
      </c>
      <c r="L14" s="22" t="s">
        <v>88</v>
      </c>
      <c r="M14" s="22">
        <v>3</v>
      </c>
      <c r="N14" s="22">
        <v>0</v>
      </c>
      <c r="O14" s="24">
        <v>0</v>
      </c>
      <c r="P14" s="24">
        <f t="shared" si="0"/>
        <v>3</v>
      </c>
      <c r="Q14" s="32">
        <v>3</v>
      </c>
    </row>
    <row r="15" spans="2:17" x14ac:dyDescent="0.25">
      <c r="B15" s="147" t="s">
        <v>2</v>
      </c>
      <c r="C15" s="149"/>
      <c r="D15" s="149"/>
      <c r="E15" s="151">
        <f>SUM(E9:E14)</f>
        <v>13</v>
      </c>
      <c r="F15" s="151">
        <f>SUM(F9:F14)</f>
        <v>6</v>
      </c>
      <c r="G15" s="151">
        <v>0</v>
      </c>
      <c r="H15" s="153">
        <f>SUM(H9:H14)</f>
        <v>16</v>
      </c>
      <c r="I15" s="151">
        <v>24</v>
      </c>
      <c r="J15" s="16" t="s">
        <v>153</v>
      </c>
      <c r="K15" s="80" t="s">
        <v>159</v>
      </c>
      <c r="L15" s="22" t="s">
        <v>88</v>
      </c>
      <c r="M15" s="22">
        <v>1</v>
      </c>
      <c r="N15" s="22">
        <v>0</v>
      </c>
      <c r="O15" s="24">
        <v>0</v>
      </c>
      <c r="P15" s="24">
        <f t="shared" si="0"/>
        <v>1</v>
      </c>
      <c r="Q15" s="32">
        <v>2</v>
      </c>
    </row>
    <row r="16" spans="2:17" x14ac:dyDescent="0.25">
      <c r="B16" s="148"/>
      <c r="C16" s="150"/>
      <c r="D16" s="150"/>
      <c r="E16" s="152"/>
      <c r="F16" s="152"/>
      <c r="G16" s="152"/>
      <c r="H16" s="154"/>
      <c r="I16" s="152"/>
      <c r="J16" s="132" t="s">
        <v>2</v>
      </c>
      <c r="K16" s="133"/>
      <c r="L16" s="134"/>
      <c r="M16" s="69">
        <f>SUM(M9:M15)</f>
        <v>18</v>
      </c>
      <c r="N16" s="69">
        <f>SUM(N9:N15)</f>
        <v>2</v>
      </c>
      <c r="O16" s="69">
        <v>0</v>
      </c>
      <c r="P16" s="69">
        <f>SUM(P9:P15)</f>
        <v>19</v>
      </c>
      <c r="Q16" s="30">
        <v>22</v>
      </c>
    </row>
    <row r="17" spans="2:17" x14ac:dyDescent="0.25">
      <c r="B17" s="31" t="s">
        <v>3</v>
      </c>
      <c r="C17" s="40" t="s">
        <v>94</v>
      </c>
      <c r="D17" s="22" t="s">
        <v>88</v>
      </c>
      <c r="E17" s="22">
        <v>2</v>
      </c>
      <c r="F17" s="22">
        <v>0</v>
      </c>
      <c r="G17" s="26">
        <v>0</v>
      </c>
      <c r="H17" s="22">
        <v>2</v>
      </c>
      <c r="I17" s="22">
        <v>2</v>
      </c>
      <c r="J17" s="16" t="s">
        <v>4</v>
      </c>
      <c r="K17" s="40" t="s">
        <v>95</v>
      </c>
      <c r="L17" s="22" t="s">
        <v>88</v>
      </c>
      <c r="M17" s="22">
        <v>2</v>
      </c>
      <c r="N17" s="22">
        <v>0</v>
      </c>
      <c r="O17" s="26">
        <v>0</v>
      </c>
      <c r="P17" s="22">
        <v>2</v>
      </c>
      <c r="Q17" s="32">
        <v>2</v>
      </c>
    </row>
    <row r="18" spans="2:17" x14ac:dyDescent="0.25">
      <c r="B18" s="31" t="s">
        <v>5</v>
      </c>
      <c r="C18" s="16" t="s">
        <v>96</v>
      </c>
      <c r="D18" s="22" t="s">
        <v>88</v>
      </c>
      <c r="E18" s="22">
        <v>2</v>
      </c>
      <c r="F18" s="22">
        <v>0</v>
      </c>
      <c r="G18" s="26">
        <v>0</v>
      </c>
      <c r="H18" s="22">
        <v>2</v>
      </c>
      <c r="I18" s="22">
        <v>2</v>
      </c>
      <c r="J18" s="16" t="s">
        <v>6</v>
      </c>
      <c r="K18" s="16" t="s">
        <v>97</v>
      </c>
      <c r="L18" s="22" t="s">
        <v>88</v>
      </c>
      <c r="M18" s="22">
        <v>2</v>
      </c>
      <c r="N18" s="22">
        <v>0</v>
      </c>
      <c r="O18" s="26">
        <v>0</v>
      </c>
      <c r="P18" s="22">
        <v>2</v>
      </c>
      <c r="Q18" s="32">
        <v>2</v>
      </c>
    </row>
    <row r="19" spans="2:17" x14ac:dyDescent="0.25">
      <c r="B19" s="31" t="s">
        <v>7</v>
      </c>
      <c r="C19" s="16" t="s">
        <v>150</v>
      </c>
      <c r="D19" s="22" t="s">
        <v>88</v>
      </c>
      <c r="E19" s="22">
        <v>2</v>
      </c>
      <c r="F19" s="22">
        <v>0</v>
      </c>
      <c r="G19" s="26">
        <v>0</v>
      </c>
      <c r="H19" s="22">
        <v>2</v>
      </c>
      <c r="I19" s="22">
        <v>2</v>
      </c>
      <c r="J19" s="16" t="s">
        <v>8</v>
      </c>
      <c r="K19" s="16" t="s">
        <v>149</v>
      </c>
      <c r="L19" s="22" t="s">
        <v>88</v>
      </c>
      <c r="M19" s="22">
        <v>2</v>
      </c>
      <c r="N19" s="22">
        <v>0</v>
      </c>
      <c r="O19" s="26">
        <v>0</v>
      </c>
      <c r="P19" s="22">
        <v>2</v>
      </c>
      <c r="Q19" s="32">
        <v>2</v>
      </c>
    </row>
    <row r="20" spans="2:17" x14ac:dyDescent="0.25">
      <c r="B20" s="118" t="s">
        <v>98</v>
      </c>
      <c r="C20" s="119"/>
      <c r="D20" s="119"/>
      <c r="E20" s="67">
        <f>SUM(E15:E19)</f>
        <v>19</v>
      </c>
      <c r="F20" s="67">
        <f>SUM(F15:F19)</f>
        <v>6</v>
      </c>
      <c r="G20" s="67">
        <v>0</v>
      </c>
      <c r="H20" s="25">
        <f>SUM(H15:H19)</f>
        <v>22</v>
      </c>
      <c r="I20" s="67">
        <v>30</v>
      </c>
      <c r="J20" s="70"/>
      <c r="K20" s="16" t="s">
        <v>101</v>
      </c>
      <c r="L20" s="71" t="s">
        <v>102</v>
      </c>
      <c r="M20" s="22">
        <v>0</v>
      </c>
      <c r="N20" s="22">
        <v>0</v>
      </c>
      <c r="O20" s="22">
        <v>0</v>
      </c>
      <c r="P20" s="74">
        <v>0</v>
      </c>
      <c r="Q20" s="32">
        <v>4</v>
      </c>
    </row>
    <row r="21" spans="2:17" x14ac:dyDescent="0.25">
      <c r="B21" s="94"/>
      <c r="C21" s="95"/>
      <c r="D21" s="95"/>
      <c r="E21" s="95"/>
      <c r="F21" s="95"/>
      <c r="G21" s="95"/>
      <c r="H21" s="95"/>
      <c r="I21" s="95"/>
      <c r="J21" s="84" t="s">
        <v>98</v>
      </c>
      <c r="K21" s="84"/>
      <c r="L21" s="84"/>
      <c r="M21" s="73">
        <v>24</v>
      </c>
      <c r="N21" s="73">
        <v>2</v>
      </c>
      <c r="O21" s="73">
        <v>0</v>
      </c>
      <c r="P21" s="73">
        <v>25</v>
      </c>
      <c r="Q21" s="30">
        <v>32</v>
      </c>
    </row>
    <row r="22" spans="2:17" x14ac:dyDescent="0.25">
      <c r="B22" s="97"/>
      <c r="C22" s="98"/>
      <c r="D22" s="98"/>
      <c r="E22" s="98"/>
      <c r="F22" s="98"/>
      <c r="G22" s="98"/>
      <c r="H22" s="98"/>
      <c r="I22" s="98"/>
      <c r="J22" s="84"/>
      <c r="K22" s="84"/>
      <c r="L22" s="84"/>
      <c r="M22" s="84"/>
      <c r="N22" s="84"/>
      <c r="O22" s="84"/>
      <c r="P22" s="84"/>
      <c r="Q22" s="129"/>
    </row>
    <row r="23" spans="2:17" x14ac:dyDescent="0.25">
      <c r="B23" s="97"/>
      <c r="C23" s="98"/>
      <c r="D23" s="98"/>
      <c r="E23" s="98"/>
      <c r="F23" s="98"/>
      <c r="G23" s="98"/>
      <c r="H23" s="98"/>
      <c r="I23" s="98"/>
      <c r="J23" s="84" t="s">
        <v>130</v>
      </c>
      <c r="K23" s="84"/>
      <c r="L23" s="84"/>
      <c r="M23" s="84"/>
      <c r="N23" s="84"/>
      <c r="O23" s="84"/>
      <c r="P23" s="84"/>
      <c r="Q23" s="129"/>
    </row>
    <row r="24" spans="2:17" x14ac:dyDescent="0.25">
      <c r="B24" s="97"/>
      <c r="C24" s="98"/>
      <c r="D24" s="98"/>
      <c r="E24" s="98"/>
      <c r="F24" s="98"/>
      <c r="G24" s="98"/>
      <c r="H24" s="98"/>
      <c r="I24" s="98"/>
      <c r="J24" s="16" t="s">
        <v>129</v>
      </c>
      <c r="K24" s="16" t="s">
        <v>134</v>
      </c>
      <c r="L24" s="22" t="s">
        <v>102</v>
      </c>
      <c r="M24" s="22">
        <v>0</v>
      </c>
      <c r="N24" s="22">
        <v>0</v>
      </c>
      <c r="O24" s="22">
        <v>0</v>
      </c>
      <c r="P24" s="22">
        <v>0</v>
      </c>
      <c r="Q24" s="76">
        <v>4</v>
      </c>
    </row>
    <row r="25" spans="2:17" x14ac:dyDescent="0.25">
      <c r="B25" s="100"/>
      <c r="C25" s="101"/>
      <c r="D25" s="101"/>
      <c r="E25" s="101"/>
      <c r="F25" s="101"/>
      <c r="G25" s="101"/>
      <c r="H25" s="101"/>
      <c r="I25" s="101"/>
      <c r="J25" s="45" t="s">
        <v>131</v>
      </c>
      <c r="K25" s="45" t="s">
        <v>133</v>
      </c>
      <c r="L25" s="47" t="s">
        <v>102</v>
      </c>
      <c r="M25" s="47">
        <v>0</v>
      </c>
      <c r="N25" s="47">
        <v>0</v>
      </c>
      <c r="O25" s="47">
        <v>0</v>
      </c>
      <c r="P25" s="47">
        <v>0</v>
      </c>
      <c r="Q25" s="60">
        <v>4</v>
      </c>
    </row>
    <row r="26" spans="2:17" x14ac:dyDescent="0.25"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128"/>
    </row>
    <row r="27" spans="2:17" x14ac:dyDescent="0.25">
      <c r="B27" s="104" t="s">
        <v>99</v>
      </c>
      <c r="C27" s="84"/>
      <c r="D27" s="84"/>
      <c r="E27" s="84"/>
      <c r="F27" s="84"/>
      <c r="G27" s="84"/>
      <c r="H27" s="84"/>
      <c r="I27" s="84"/>
      <c r="J27" s="84" t="s">
        <v>100</v>
      </c>
      <c r="K27" s="84"/>
      <c r="L27" s="84"/>
      <c r="M27" s="84"/>
      <c r="N27" s="84"/>
      <c r="O27" s="84"/>
      <c r="P27" s="84"/>
      <c r="Q27" s="129"/>
    </row>
    <row r="28" spans="2:17" ht="25.5" x14ac:dyDescent="0.25">
      <c r="B28" s="29" t="s">
        <v>84</v>
      </c>
      <c r="C28" s="20" t="s">
        <v>85</v>
      </c>
      <c r="D28" s="67" t="s">
        <v>86</v>
      </c>
      <c r="E28" s="69" t="s">
        <v>0</v>
      </c>
      <c r="F28" s="69" t="s">
        <v>87</v>
      </c>
      <c r="G28" s="21" t="s">
        <v>1</v>
      </c>
      <c r="H28" s="69" t="s">
        <v>88</v>
      </c>
      <c r="I28" s="69" t="s">
        <v>89</v>
      </c>
      <c r="J28" s="20" t="s">
        <v>84</v>
      </c>
      <c r="K28" s="20" t="s">
        <v>85</v>
      </c>
      <c r="L28" s="67" t="s">
        <v>86</v>
      </c>
      <c r="M28" s="69" t="s">
        <v>0</v>
      </c>
      <c r="N28" s="69" t="s">
        <v>87</v>
      </c>
      <c r="O28" s="21" t="s">
        <v>1</v>
      </c>
      <c r="P28" s="69" t="s">
        <v>88</v>
      </c>
      <c r="Q28" s="30" t="s">
        <v>89</v>
      </c>
    </row>
    <row r="29" spans="2:17" x14ac:dyDescent="0.25">
      <c r="B29" s="31" t="s">
        <v>46</v>
      </c>
      <c r="C29" s="44" t="s">
        <v>107</v>
      </c>
      <c r="D29" s="22" t="s">
        <v>88</v>
      </c>
      <c r="E29" s="22">
        <v>2</v>
      </c>
      <c r="F29" s="22">
        <v>2</v>
      </c>
      <c r="G29" s="23">
        <v>0</v>
      </c>
      <c r="H29" s="22">
        <v>3</v>
      </c>
      <c r="I29" s="22">
        <v>5</v>
      </c>
      <c r="J29" s="27" t="s">
        <v>58</v>
      </c>
      <c r="K29" s="27" t="s">
        <v>127</v>
      </c>
      <c r="L29" s="22" t="s">
        <v>88</v>
      </c>
      <c r="M29" s="22">
        <v>3</v>
      </c>
      <c r="N29" s="22">
        <v>0</v>
      </c>
      <c r="O29" s="23">
        <v>0</v>
      </c>
      <c r="P29" s="22">
        <v>3</v>
      </c>
      <c r="Q29" s="32">
        <v>4</v>
      </c>
    </row>
    <row r="30" spans="2:17" x14ac:dyDescent="0.25">
      <c r="B30" s="31" t="s">
        <v>48</v>
      </c>
      <c r="C30" s="16" t="s">
        <v>116</v>
      </c>
      <c r="D30" s="22" t="s">
        <v>88</v>
      </c>
      <c r="E30" s="22">
        <v>3</v>
      </c>
      <c r="F30" s="22">
        <v>0</v>
      </c>
      <c r="G30" s="23">
        <v>0</v>
      </c>
      <c r="H30" s="22">
        <v>3</v>
      </c>
      <c r="I30" s="22">
        <v>4</v>
      </c>
      <c r="J30" s="16" t="s">
        <v>60</v>
      </c>
      <c r="K30" s="16" t="s">
        <v>126</v>
      </c>
      <c r="L30" s="22" t="s">
        <v>88</v>
      </c>
      <c r="M30" s="22">
        <v>2</v>
      </c>
      <c r="N30" s="22">
        <v>2</v>
      </c>
      <c r="O30" s="23">
        <v>0</v>
      </c>
      <c r="P30" s="22">
        <v>3</v>
      </c>
      <c r="Q30" s="32">
        <v>5</v>
      </c>
    </row>
    <row r="31" spans="2:17" x14ac:dyDescent="0.25">
      <c r="B31" s="31" t="s">
        <v>50</v>
      </c>
      <c r="C31" s="45" t="s">
        <v>108</v>
      </c>
      <c r="D31" s="43" t="s">
        <v>88</v>
      </c>
      <c r="E31" s="43">
        <v>3</v>
      </c>
      <c r="F31" s="22">
        <v>0</v>
      </c>
      <c r="G31" s="23">
        <v>0</v>
      </c>
      <c r="H31" s="22">
        <v>3</v>
      </c>
      <c r="I31" s="22">
        <v>4</v>
      </c>
      <c r="J31" s="16" t="s">
        <v>62</v>
      </c>
      <c r="K31" s="44" t="s">
        <v>111</v>
      </c>
      <c r="L31" s="22" t="s">
        <v>88</v>
      </c>
      <c r="M31" s="47">
        <v>2</v>
      </c>
      <c r="N31" s="22">
        <v>2</v>
      </c>
      <c r="O31" s="23">
        <v>0</v>
      </c>
      <c r="P31" s="22">
        <v>3</v>
      </c>
      <c r="Q31" s="32">
        <v>4</v>
      </c>
    </row>
    <row r="32" spans="2:17" x14ac:dyDescent="0.25">
      <c r="B32" s="31" t="s">
        <v>52</v>
      </c>
      <c r="C32" s="41" t="s">
        <v>151</v>
      </c>
      <c r="D32" s="22" t="s">
        <v>88</v>
      </c>
      <c r="E32" s="22">
        <v>3</v>
      </c>
      <c r="F32" s="22">
        <v>0</v>
      </c>
      <c r="G32" s="23">
        <v>0</v>
      </c>
      <c r="H32" s="22">
        <v>3</v>
      </c>
      <c r="I32" s="22">
        <v>4</v>
      </c>
      <c r="J32" s="16" t="s">
        <v>155</v>
      </c>
      <c r="K32" s="16" t="s">
        <v>160</v>
      </c>
      <c r="L32" s="22" t="s">
        <v>88</v>
      </c>
      <c r="M32" s="22">
        <v>3</v>
      </c>
      <c r="N32" s="22">
        <v>0</v>
      </c>
      <c r="O32" s="23">
        <v>0</v>
      </c>
      <c r="P32" s="22">
        <v>3</v>
      </c>
      <c r="Q32" s="32">
        <v>4</v>
      </c>
    </row>
    <row r="33" spans="2:17" x14ac:dyDescent="0.25">
      <c r="B33" s="31" t="s">
        <v>166</v>
      </c>
      <c r="C33" s="44" t="s">
        <v>109</v>
      </c>
      <c r="D33" s="47" t="s">
        <v>88</v>
      </c>
      <c r="E33" s="47">
        <v>1</v>
      </c>
      <c r="F33" s="22">
        <v>2</v>
      </c>
      <c r="G33" s="23">
        <v>0</v>
      </c>
      <c r="H33" s="22">
        <v>2</v>
      </c>
      <c r="I33" s="22">
        <v>4</v>
      </c>
      <c r="J33" s="16" t="s">
        <v>157</v>
      </c>
      <c r="K33" s="16" t="s">
        <v>110</v>
      </c>
      <c r="L33" s="22" t="s">
        <v>88</v>
      </c>
      <c r="M33" s="47">
        <v>1</v>
      </c>
      <c r="N33" s="22">
        <v>2</v>
      </c>
      <c r="O33" s="23">
        <v>0</v>
      </c>
      <c r="P33" s="22">
        <v>2</v>
      </c>
      <c r="Q33" s="32">
        <v>4</v>
      </c>
    </row>
    <row r="34" spans="2:17" x14ac:dyDescent="0.25">
      <c r="B34" s="33"/>
      <c r="C34" s="16" t="s">
        <v>101</v>
      </c>
      <c r="D34" s="22" t="s">
        <v>102</v>
      </c>
      <c r="E34" s="22">
        <v>2</v>
      </c>
      <c r="F34" s="22">
        <v>0</v>
      </c>
      <c r="G34" s="23">
        <v>0</v>
      </c>
      <c r="H34" s="22">
        <v>2</v>
      </c>
      <c r="I34" s="22">
        <v>3</v>
      </c>
      <c r="J34" s="28"/>
      <c r="K34" s="16" t="s">
        <v>101</v>
      </c>
      <c r="L34" s="22" t="s">
        <v>102</v>
      </c>
      <c r="M34" s="22">
        <v>2</v>
      </c>
      <c r="N34" s="22">
        <v>0</v>
      </c>
      <c r="O34" s="23">
        <v>0</v>
      </c>
      <c r="P34" s="22">
        <v>2</v>
      </c>
      <c r="Q34" s="32">
        <v>3</v>
      </c>
    </row>
    <row r="35" spans="2:17" x14ac:dyDescent="0.25">
      <c r="B35" s="33"/>
      <c r="C35" s="16" t="s">
        <v>103</v>
      </c>
      <c r="D35" s="22" t="s">
        <v>102</v>
      </c>
      <c r="E35" s="22">
        <v>2</v>
      </c>
      <c r="F35" s="22">
        <v>0</v>
      </c>
      <c r="G35" s="23">
        <v>0</v>
      </c>
      <c r="H35" s="22">
        <v>2</v>
      </c>
      <c r="I35" s="22">
        <v>3</v>
      </c>
      <c r="J35" s="27"/>
      <c r="K35" s="16" t="s">
        <v>103</v>
      </c>
      <c r="L35" s="22" t="s">
        <v>102</v>
      </c>
      <c r="M35" s="22">
        <v>2</v>
      </c>
      <c r="N35" s="22">
        <v>0</v>
      </c>
      <c r="O35" s="26">
        <v>0</v>
      </c>
      <c r="P35" s="22">
        <v>2</v>
      </c>
      <c r="Q35" s="32">
        <v>3</v>
      </c>
    </row>
    <row r="36" spans="2:17" x14ac:dyDescent="0.25">
      <c r="B36" s="33"/>
      <c r="C36" s="16" t="s">
        <v>104</v>
      </c>
      <c r="D36" s="22" t="s">
        <v>102</v>
      </c>
      <c r="E36" s="22">
        <v>2</v>
      </c>
      <c r="F36" s="22">
        <v>0</v>
      </c>
      <c r="G36" s="24">
        <v>0</v>
      </c>
      <c r="H36" s="22">
        <v>2</v>
      </c>
      <c r="I36" s="22">
        <v>3</v>
      </c>
      <c r="J36" s="27"/>
      <c r="K36" s="16" t="s">
        <v>104</v>
      </c>
      <c r="L36" s="22" t="s">
        <v>102</v>
      </c>
      <c r="M36" s="22">
        <v>2</v>
      </c>
      <c r="N36" s="22">
        <v>0</v>
      </c>
      <c r="O36" s="23">
        <v>0</v>
      </c>
      <c r="P36" s="22">
        <v>2</v>
      </c>
      <c r="Q36" s="32">
        <v>3</v>
      </c>
    </row>
    <row r="37" spans="2:17" x14ac:dyDescent="0.25">
      <c r="B37" s="130" t="s">
        <v>2</v>
      </c>
      <c r="C37" s="131"/>
      <c r="D37" s="131"/>
      <c r="E37" s="67">
        <f>SUM(E29:E36)</f>
        <v>18</v>
      </c>
      <c r="F37" s="67">
        <f>SUM(F29:F36)</f>
        <v>4</v>
      </c>
      <c r="G37" s="67">
        <v>0</v>
      </c>
      <c r="H37" s="25">
        <f>SUM(H29:H36)</f>
        <v>20</v>
      </c>
      <c r="I37" s="67">
        <f>SUM(I29:I36)</f>
        <v>30</v>
      </c>
      <c r="J37" s="132" t="s">
        <v>2</v>
      </c>
      <c r="K37" s="133"/>
      <c r="L37" s="134"/>
      <c r="M37" s="67">
        <f>SUM(M29:M36)</f>
        <v>17</v>
      </c>
      <c r="N37" s="67">
        <f>SUM(N29:N36)</f>
        <v>6</v>
      </c>
      <c r="O37" s="67">
        <v>0</v>
      </c>
      <c r="P37" s="25">
        <f>SUM(P29:P36)</f>
        <v>20</v>
      </c>
      <c r="Q37" s="68">
        <f>SUM(Q29:Q36)</f>
        <v>30</v>
      </c>
    </row>
    <row r="38" spans="2:17" x14ac:dyDescent="0.25">
      <c r="B38" s="135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7"/>
    </row>
    <row r="39" spans="2:17" x14ac:dyDescent="0.25">
      <c r="B39" s="104" t="s">
        <v>105</v>
      </c>
      <c r="C39" s="84"/>
      <c r="D39" s="84"/>
      <c r="E39" s="84"/>
      <c r="F39" s="84"/>
      <c r="G39" s="84"/>
      <c r="H39" s="84"/>
      <c r="I39" s="84"/>
      <c r="J39" s="84" t="s">
        <v>106</v>
      </c>
      <c r="K39" s="84"/>
      <c r="L39" s="84"/>
      <c r="M39" s="84"/>
      <c r="N39" s="84"/>
      <c r="O39" s="84"/>
      <c r="P39" s="84"/>
      <c r="Q39" s="129"/>
    </row>
    <row r="40" spans="2:17" x14ac:dyDescent="0.25">
      <c r="B40" s="31" t="s">
        <v>69</v>
      </c>
      <c r="C40" s="16" t="s">
        <v>117</v>
      </c>
      <c r="D40" s="22" t="s">
        <v>102</v>
      </c>
      <c r="E40" s="22">
        <v>2</v>
      </c>
      <c r="F40" s="22">
        <v>0</v>
      </c>
      <c r="G40" s="23">
        <v>0</v>
      </c>
      <c r="H40" s="22">
        <v>2</v>
      </c>
      <c r="I40" s="22">
        <v>3</v>
      </c>
      <c r="J40" s="16" t="s">
        <v>65</v>
      </c>
      <c r="K40" s="42" t="s">
        <v>152</v>
      </c>
      <c r="L40" s="22" t="s">
        <v>102</v>
      </c>
      <c r="M40" s="22">
        <v>2</v>
      </c>
      <c r="N40" s="22">
        <v>0</v>
      </c>
      <c r="O40" s="23">
        <v>0</v>
      </c>
      <c r="P40" s="22">
        <v>2</v>
      </c>
      <c r="Q40" s="32">
        <v>3</v>
      </c>
    </row>
    <row r="41" spans="2:17" x14ac:dyDescent="0.25">
      <c r="B41" s="31" t="s">
        <v>71</v>
      </c>
      <c r="C41" s="44" t="s">
        <v>112</v>
      </c>
      <c r="D41" s="22" t="s">
        <v>102</v>
      </c>
      <c r="E41" s="47">
        <v>2</v>
      </c>
      <c r="F41" s="22">
        <v>0</v>
      </c>
      <c r="G41" s="23">
        <v>0</v>
      </c>
      <c r="H41" s="22">
        <v>2</v>
      </c>
      <c r="I41" s="22">
        <v>3</v>
      </c>
      <c r="J41" s="16" t="s">
        <v>66</v>
      </c>
      <c r="K41" s="42" t="s">
        <v>119</v>
      </c>
      <c r="L41" s="22" t="s">
        <v>102</v>
      </c>
      <c r="M41" s="22">
        <v>2</v>
      </c>
      <c r="N41" s="22">
        <v>0</v>
      </c>
      <c r="O41" s="26">
        <v>0</v>
      </c>
      <c r="P41" s="22">
        <v>2</v>
      </c>
      <c r="Q41" s="32">
        <v>3</v>
      </c>
    </row>
    <row r="42" spans="2:17" ht="15.75" thickBot="1" x14ac:dyDescent="0.3">
      <c r="B42" s="34" t="s">
        <v>73</v>
      </c>
      <c r="C42" s="35" t="s">
        <v>118</v>
      </c>
      <c r="D42" s="36" t="s">
        <v>102</v>
      </c>
      <c r="E42" s="36">
        <v>2</v>
      </c>
      <c r="F42" s="36">
        <v>0</v>
      </c>
      <c r="G42" s="37">
        <v>0</v>
      </c>
      <c r="H42" s="36">
        <v>2</v>
      </c>
      <c r="I42" s="36">
        <v>3</v>
      </c>
      <c r="J42" s="35" t="s">
        <v>68</v>
      </c>
      <c r="K42" s="46" t="s">
        <v>140</v>
      </c>
      <c r="L42" s="36" t="s">
        <v>102</v>
      </c>
      <c r="M42" s="36">
        <v>2</v>
      </c>
      <c r="N42" s="36">
        <v>0</v>
      </c>
      <c r="O42" s="38">
        <v>0</v>
      </c>
      <c r="P42" s="36">
        <v>2</v>
      </c>
      <c r="Q42" s="39">
        <v>3</v>
      </c>
    </row>
    <row r="43" spans="2:17" x14ac:dyDescent="0.25">
      <c r="B43" s="10"/>
      <c r="C43" s="10"/>
      <c r="D43" s="8"/>
      <c r="E43" s="9"/>
      <c r="F43" s="7"/>
      <c r="G43" s="7"/>
      <c r="H43" s="7"/>
      <c r="I43" s="7"/>
      <c r="J43" s="7"/>
      <c r="K43" s="7"/>
      <c r="L43" s="8"/>
      <c r="M43" s="7"/>
      <c r="N43" s="7"/>
      <c r="O43" s="7"/>
      <c r="P43" s="7"/>
      <c r="Q43" s="7"/>
    </row>
    <row r="44" spans="2:17" x14ac:dyDescent="0.25">
      <c r="B44" s="10"/>
      <c r="C44" s="81" t="s">
        <v>162</v>
      </c>
      <c r="D44" s="8"/>
      <c r="E44" s="9"/>
      <c r="F44" s="7"/>
      <c r="G44" s="7"/>
      <c r="H44" s="7"/>
      <c r="I44" s="7"/>
      <c r="J44" s="7"/>
      <c r="K44" s="81" t="s">
        <v>164</v>
      </c>
      <c r="L44" s="8"/>
      <c r="M44" s="7"/>
      <c r="N44" s="7"/>
      <c r="O44" s="7"/>
      <c r="P44" s="7"/>
      <c r="Q44" s="7"/>
    </row>
    <row r="45" spans="2:17" x14ac:dyDescent="0.25">
      <c r="B45" s="10"/>
      <c r="C45" s="82" t="s">
        <v>163</v>
      </c>
      <c r="D45" s="8"/>
      <c r="E45" s="9"/>
      <c r="F45" s="7"/>
      <c r="G45" s="7"/>
      <c r="H45" s="7"/>
      <c r="I45" s="7"/>
      <c r="J45" s="7"/>
      <c r="K45" s="83" t="s">
        <v>165</v>
      </c>
      <c r="L45" s="8"/>
      <c r="M45" s="7"/>
      <c r="N45" s="7"/>
      <c r="O45" s="7"/>
      <c r="P45" s="7"/>
      <c r="Q45" s="7"/>
    </row>
    <row r="46" spans="2:17" x14ac:dyDescent="0.25">
      <c r="B46" s="10"/>
      <c r="D46" s="17"/>
      <c r="E46" s="18"/>
      <c r="F46" s="19"/>
      <c r="G46" s="19"/>
      <c r="H46" s="19"/>
      <c r="I46" s="19"/>
      <c r="J46" s="19"/>
      <c r="L46" s="8"/>
      <c r="M46" s="7"/>
      <c r="N46" s="7"/>
      <c r="O46" s="7"/>
      <c r="P46" s="7"/>
      <c r="Q46" s="7"/>
    </row>
    <row r="47" spans="2:17" x14ac:dyDescent="0.25">
      <c r="B47" s="7"/>
      <c r="D47" s="17"/>
      <c r="E47" s="19"/>
      <c r="F47" s="19"/>
      <c r="G47" s="19"/>
      <c r="H47" s="19"/>
      <c r="I47" s="19"/>
      <c r="J47" s="19"/>
      <c r="L47" s="8"/>
      <c r="M47" s="7"/>
      <c r="N47" s="7"/>
      <c r="O47" s="7"/>
      <c r="P47" s="7"/>
      <c r="Q47" s="7"/>
    </row>
  </sheetData>
  <mergeCells count="30">
    <mergeCell ref="B7:I7"/>
    <mergeCell ref="J7:Q7"/>
    <mergeCell ref="J16:L16"/>
    <mergeCell ref="B20:D20"/>
    <mergeCell ref="B15:B16"/>
    <mergeCell ref="C15:C16"/>
    <mergeCell ref="D15:D16"/>
    <mergeCell ref="E15:E16"/>
    <mergeCell ref="F15:F16"/>
    <mergeCell ref="G15:G16"/>
    <mergeCell ref="H15:H16"/>
    <mergeCell ref="I15:I16"/>
    <mergeCell ref="B6:Q6"/>
    <mergeCell ref="B1:Q1"/>
    <mergeCell ref="B2:Q2"/>
    <mergeCell ref="B3:Q3"/>
    <mergeCell ref="B4:Q4"/>
    <mergeCell ref="B5:Q5"/>
    <mergeCell ref="B39:I39"/>
    <mergeCell ref="J39:Q39"/>
    <mergeCell ref="B27:I27"/>
    <mergeCell ref="J27:Q27"/>
    <mergeCell ref="B37:D37"/>
    <mergeCell ref="J37:L37"/>
    <mergeCell ref="B38:Q38"/>
    <mergeCell ref="B26:Q26"/>
    <mergeCell ref="J23:Q23"/>
    <mergeCell ref="B21:I25"/>
    <mergeCell ref="J22:Q22"/>
    <mergeCell ref="J21:L21"/>
  </mergeCells>
  <hyperlinks>
    <hyperlink ref="C9" r:id="rId1" display="https://obs.sdu.edu.tr/Public/EctsCourseDetails.aspx?DersNo=490200111120340400"/>
    <hyperlink ref="C12" r:id="rId2" display="https://obs.sdu.edu.tr/Public/EctsCourseDetails.aspx?DersNo=340400115120"/>
    <hyperlink ref="C13" r:id="rId3" display="https://obs.sdu.edu.tr/Public/EctsCourseDetails.aspx?DersNo=340400107120"/>
    <hyperlink ref="C32" r:id="rId4" display="http://tureng.com/tr/turkce-ingilizce/forestry law and legislation"/>
  </hyperlinks>
  <pageMargins left="0.51181102362204722" right="0.51181102362204722" top="0.94488188976377963" bottom="0.74803149606299213" header="0.31496062992125984" footer="0.31496062992125984"/>
  <pageSetup paperSize="9" scale="66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TR</vt:lpstr>
      <vt:lpstr>İNG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2025-03-25T11:08:51Z</dcterms:modified>
</cp:coreProperties>
</file>